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TAFE\Dual-Diploma-2024\Semester-2\Data-and-Machine-Learning\Excel-Data\"/>
    </mc:Choice>
  </mc:AlternateContent>
  <xr:revisionPtr revIDLastSave="0" documentId="13_ncr:1_{77DA6386-E8BE-4291-BD35-A9198BB65B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structions" sheetId="18" r:id="rId1"/>
    <sheet name="FoodSales" sheetId="16" r:id="rId2"/>
    <sheet name="Sheet1" sheetId="21" r:id="rId3"/>
    <sheet name="MyLinks" sheetId="2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6" l="1"/>
  <c r="I4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I5" i="16"/>
  <c r="I2" i="16"/>
  <c r="J245" i="21"/>
  <c r="I245" i="21"/>
  <c r="D245" i="21"/>
  <c r="J244" i="21"/>
  <c r="I244" i="21"/>
  <c r="D244" i="21"/>
  <c r="J243" i="21"/>
  <c r="I243" i="21"/>
  <c r="D243" i="21"/>
  <c r="J242" i="21"/>
  <c r="I242" i="21"/>
  <c r="D242" i="21"/>
  <c r="J241" i="21"/>
  <c r="I241" i="21"/>
  <c r="D241" i="21"/>
  <c r="J240" i="21"/>
  <c r="I240" i="21"/>
  <c r="D240" i="21"/>
  <c r="J239" i="21"/>
  <c r="I239" i="21"/>
  <c r="D239" i="21"/>
  <c r="J238" i="21"/>
  <c r="I238" i="21"/>
  <c r="D238" i="21"/>
  <c r="J237" i="21"/>
  <c r="I237" i="21"/>
  <c r="D237" i="21"/>
  <c r="J236" i="21"/>
  <c r="I236" i="21"/>
  <c r="D236" i="21"/>
  <c r="J235" i="21"/>
  <c r="I235" i="21"/>
  <c r="D235" i="21"/>
  <c r="J234" i="21"/>
  <c r="I234" i="21"/>
  <c r="D234" i="21"/>
  <c r="J233" i="21"/>
  <c r="I233" i="21"/>
  <c r="D233" i="21"/>
  <c r="J232" i="21"/>
  <c r="I232" i="21"/>
  <c r="D232" i="21"/>
  <c r="J231" i="21"/>
  <c r="I231" i="21"/>
  <c r="D231" i="21"/>
  <c r="J230" i="21"/>
  <c r="I230" i="21"/>
  <c r="D230" i="21"/>
  <c r="J229" i="21"/>
  <c r="I229" i="21"/>
  <c r="D229" i="21"/>
  <c r="J228" i="21"/>
  <c r="I228" i="21"/>
  <c r="D228" i="21"/>
  <c r="J227" i="21"/>
  <c r="I227" i="21"/>
  <c r="D227" i="21"/>
  <c r="J226" i="21"/>
  <c r="I226" i="21"/>
  <c r="D226" i="21"/>
  <c r="J225" i="21"/>
  <c r="I225" i="21"/>
  <c r="D225" i="21"/>
  <c r="J224" i="21"/>
  <c r="I224" i="21"/>
  <c r="D224" i="21"/>
  <c r="J223" i="21"/>
  <c r="I223" i="21"/>
  <c r="D223" i="21"/>
  <c r="J222" i="21"/>
  <c r="I222" i="21"/>
  <c r="D222" i="21"/>
  <c r="J221" i="21"/>
  <c r="I221" i="21"/>
  <c r="D221" i="21"/>
  <c r="J220" i="21"/>
  <c r="I220" i="21"/>
  <c r="D220" i="21"/>
  <c r="J219" i="21"/>
  <c r="I219" i="21"/>
  <c r="D219" i="21"/>
  <c r="J218" i="21"/>
  <c r="I218" i="21"/>
  <c r="D218" i="21"/>
  <c r="J217" i="21"/>
  <c r="I217" i="21"/>
  <c r="D217" i="21"/>
  <c r="J216" i="21"/>
  <c r="I216" i="21"/>
  <c r="D216" i="21"/>
  <c r="J215" i="21"/>
  <c r="I215" i="21"/>
  <c r="D215" i="21"/>
  <c r="J214" i="21"/>
  <c r="I214" i="21"/>
  <c r="D214" i="21"/>
  <c r="J213" i="21"/>
  <c r="I213" i="21"/>
  <c r="D213" i="21"/>
  <c r="J212" i="21"/>
  <c r="I212" i="21"/>
  <c r="D212" i="21"/>
  <c r="J211" i="21"/>
  <c r="I211" i="21"/>
  <c r="D211" i="21"/>
  <c r="J210" i="21"/>
  <c r="I210" i="21"/>
  <c r="D210" i="21"/>
  <c r="J209" i="21"/>
  <c r="I209" i="21"/>
  <c r="D209" i="21"/>
  <c r="J208" i="21"/>
  <c r="I208" i="21"/>
  <c r="D208" i="21"/>
  <c r="J207" i="21"/>
  <c r="I207" i="21"/>
  <c r="D207" i="21"/>
  <c r="J206" i="21"/>
  <c r="I206" i="21"/>
  <c r="D206" i="21"/>
  <c r="J205" i="21"/>
  <c r="I205" i="21"/>
  <c r="D205" i="21"/>
  <c r="J204" i="21"/>
  <c r="I204" i="21"/>
  <c r="D204" i="21"/>
  <c r="J203" i="21"/>
  <c r="I203" i="21"/>
  <c r="D203" i="21"/>
  <c r="J202" i="21"/>
  <c r="I202" i="21"/>
  <c r="D202" i="21"/>
  <c r="J201" i="21"/>
  <c r="I201" i="21"/>
  <c r="D201" i="21"/>
  <c r="J200" i="21"/>
  <c r="I200" i="21"/>
  <c r="D200" i="21"/>
  <c r="J199" i="21"/>
  <c r="I199" i="21"/>
  <c r="D199" i="21"/>
  <c r="J198" i="21"/>
  <c r="I198" i="21"/>
  <c r="D198" i="21"/>
  <c r="J197" i="21"/>
  <c r="I197" i="21"/>
  <c r="D197" i="21"/>
  <c r="J196" i="21"/>
  <c r="I196" i="21"/>
  <c r="D196" i="21"/>
  <c r="J195" i="21"/>
  <c r="I195" i="21"/>
  <c r="D195" i="21"/>
  <c r="J194" i="21"/>
  <c r="I194" i="21"/>
  <c r="D194" i="21"/>
  <c r="J193" i="21"/>
  <c r="I193" i="21"/>
  <c r="D193" i="21"/>
  <c r="J192" i="21"/>
  <c r="I192" i="21"/>
  <c r="D192" i="21"/>
  <c r="J191" i="21"/>
  <c r="I191" i="21"/>
  <c r="D191" i="21"/>
  <c r="J190" i="21"/>
  <c r="I190" i="21"/>
  <c r="D190" i="21"/>
  <c r="J189" i="21"/>
  <c r="I189" i="21"/>
  <c r="D189" i="21"/>
  <c r="J188" i="21"/>
  <c r="I188" i="21"/>
  <c r="D188" i="21"/>
  <c r="J187" i="21"/>
  <c r="I187" i="21"/>
  <c r="D187" i="21"/>
  <c r="J186" i="21"/>
  <c r="I186" i="21"/>
  <c r="D186" i="21"/>
  <c r="J185" i="21"/>
  <c r="I185" i="21"/>
  <c r="D185" i="21"/>
  <c r="J184" i="21"/>
  <c r="I184" i="21"/>
  <c r="D184" i="21"/>
  <c r="J183" i="21"/>
  <c r="I183" i="21"/>
  <c r="D183" i="21"/>
  <c r="J182" i="21"/>
  <c r="I182" i="21"/>
  <c r="D182" i="21"/>
  <c r="J181" i="21"/>
  <c r="I181" i="21"/>
  <c r="D181" i="21"/>
  <c r="J180" i="21"/>
  <c r="I180" i="21"/>
  <c r="D180" i="21"/>
  <c r="J179" i="21"/>
  <c r="I179" i="21"/>
  <c r="D179" i="21"/>
  <c r="J178" i="21"/>
  <c r="I178" i="21"/>
  <c r="D178" i="21"/>
  <c r="J177" i="21"/>
  <c r="I177" i="21"/>
  <c r="D177" i="21"/>
  <c r="J176" i="21"/>
  <c r="I176" i="21"/>
  <c r="D176" i="21"/>
  <c r="J175" i="21"/>
  <c r="I175" i="21"/>
  <c r="D175" i="21"/>
  <c r="J174" i="21"/>
  <c r="I174" i="21"/>
  <c r="D174" i="21"/>
  <c r="J173" i="21"/>
  <c r="I173" i="21"/>
  <c r="D173" i="21"/>
  <c r="J172" i="21"/>
  <c r="I172" i="21"/>
  <c r="D172" i="21"/>
  <c r="J171" i="21"/>
  <c r="I171" i="21"/>
  <c r="D171" i="21"/>
  <c r="J170" i="21"/>
  <c r="I170" i="21"/>
  <c r="D170" i="21"/>
  <c r="J169" i="21"/>
  <c r="I169" i="21"/>
  <c r="D169" i="21"/>
  <c r="J168" i="21"/>
  <c r="I168" i="21"/>
  <c r="D168" i="21"/>
  <c r="J167" i="21"/>
  <c r="I167" i="21"/>
  <c r="D167" i="21"/>
  <c r="J166" i="21"/>
  <c r="I166" i="21"/>
  <c r="D166" i="21"/>
  <c r="J165" i="21"/>
  <c r="I165" i="21"/>
  <c r="D165" i="21"/>
  <c r="J164" i="21"/>
  <c r="I164" i="21"/>
  <c r="D164" i="21"/>
  <c r="J163" i="21"/>
  <c r="I163" i="21"/>
  <c r="D163" i="21"/>
  <c r="J162" i="21"/>
  <c r="I162" i="21"/>
  <c r="D162" i="21"/>
  <c r="J161" i="21"/>
  <c r="I161" i="21"/>
  <c r="D161" i="21"/>
  <c r="J160" i="21"/>
  <c r="I160" i="21"/>
  <c r="D160" i="21"/>
  <c r="J159" i="21"/>
  <c r="I159" i="21"/>
  <c r="D159" i="21"/>
  <c r="J158" i="21"/>
  <c r="I158" i="21"/>
  <c r="D158" i="21"/>
  <c r="J157" i="21"/>
  <c r="I157" i="21"/>
  <c r="D157" i="21"/>
  <c r="J156" i="21"/>
  <c r="I156" i="21"/>
  <c r="D156" i="21"/>
  <c r="J155" i="21"/>
  <c r="I155" i="21"/>
  <c r="D155" i="21"/>
  <c r="J154" i="21"/>
  <c r="I154" i="21"/>
  <c r="D154" i="21"/>
  <c r="J153" i="21"/>
  <c r="I153" i="21"/>
  <c r="D153" i="21"/>
  <c r="J152" i="21"/>
  <c r="I152" i="21"/>
  <c r="D152" i="21"/>
  <c r="J151" i="21"/>
  <c r="I151" i="21"/>
  <c r="D151" i="21"/>
  <c r="J150" i="21"/>
  <c r="I150" i="21"/>
  <c r="D150" i="21"/>
  <c r="J149" i="21"/>
  <c r="I149" i="21"/>
  <c r="D149" i="21"/>
  <c r="J148" i="21"/>
  <c r="I148" i="21"/>
  <c r="D148" i="21"/>
  <c r="J147" i="21"/>
  <c r="I147" i="21"/>
  <c r="D147" i="21"/>
  <c r="J146" i="21"/>
  <c r="I146" i="21"/>
  <c r="D146" i="21"/>
  <c r="J145" i="21"/>
  <c r="I145" i="21"/>
  <c r="D145" i="21"/>
  <c r="J144" i="21"/>
  <c r="I144" i="21"/>
  <c r="D144" i="21"/>
  <c r="J143" i="21"/>
  <c r="I143" i="21"/>
  <c r="D143" i="21"/>
  <c r="J142" i="21"/>
  <c r="I142" i="21"/>
  <c r="D142" i="21"/>
  <c r="J141" i="21"/>
  <c r="I141" i="21"/>
  <c r="D141" i="21"/>
  <c r="J140" i="21"/>
  <c r="I140" i="21"/>
  <c r="D140" i="21"/>
  <c r="J139" i="21"/>
  <c r="I139" i="21"/>
  <c r="D139" i="21"/>
  <c r="J138" i="21"/>
  <c r="I138" i="21"/>
  <c r="D138" i="21"/>
  <c r="J137" i="21"/>
  <c r="I137" i="21"/>
  <c r="D137" i="21"/>
  <c r="J136" i="21"/>
  <c r="I136" i="21"/>
  <c r="D136" i="21"/>
  <c r="J135" i="21"/>
  <c r="I135" i="21"/>
  <c r="D135" i="21"/>
  <c r="J134" i="21"/>
  <c r="I134" i="21"/>
  <c r="D134" i="21"/>
  <c r="J133" i="21"/>
  <c r="I133" i="21"/>
  <c r="D133" i="21"/>
  <c r="J132" i="21"/>
  <c r="I132" i="21"/>
  <c r="D132" i="21"/>
  <c r="J131" i="21"/>
  <c r="I131" i="21"/>
  <c r="D131" i="21"/>
  <c r="J130" i="21"/>
  <c r="I130" i="21"/>
  <c r="D130" i="21"/>
  <c r="J129" i="21"/>
  <c r="I129" i="21"/>
  <c r="D129" i="21"/>
  <c r="J128" i="21"/>
  <c r="I128" i="21"/>
  <c r="D128" i="21"/>
  <c r="J127" i="21"/>
  <c r="I127" i="21"/>
  <c r="D127" i="21"/>
  <c r="J126" i="21"/>
  <c r="I126" i="21"/>
  <c r="D126" i="21"/>
  <c r="J125" i="21"/>
  <c r="I125" i="21"/>
  <c r="D125" i="21"/>
  <c r="J124" i="21"/>
  <c r="I124" i="21"/>
  <c r="D124" i="21"/>
  <c r="J123" i="21"/>
  <c r="I123" i="21"/>
  <c r="D123" i="21"/>
  <c r="J122" i="21"/>
  <c r="I122" i="21"/>
  <c r="D122" i="21"/>
  <c r="J121" i="21"/>
  <c r="I121" i="21"/>
  <c r="D121" i="21"/>
  <c r="J120" i="21"/>
  <c r="I120" i="21"/>
  <c r="D120" i="21"/>
  <c r="J119" i="21"/>
  <c r="I119" i="21"/>
  <c r="D119" i="21"/>
  <c r="J118" i="21"/>
  <c r="I118" i="21"/>
  <c r="D118" i="21"/>
  <c r="J117" i="21"/>
  <c r="I117" i="21"/>
  <c r="D117" i="21"/>
  <c r="J116" i="21"/>
  <c r="I116" i="21"/>
  <c r="D116" i="21"/>
  <c r="J115" i="21"/>
  <c r="I115" i="21"/>
  <c r="D115" i="21"/>
  <c r="J114" i="21"/>
  <c r="I114" i="21"/>
  <c r="D114" i="21"/>
  <c r="J113" i="21"/>
  <c r="I113" i="21"/>
  <c r="D113" i="21"/>
  <c r="J112" i="21"/>
  <c r="I112" i="21"/>
  <c r="D112" i="21"/>
  <c r="J111" i="21"/>
  <c r="I111" i="21"/>
  <c r="D111" i="21"/>
  <c r="J110" i="21"/>
  <c r="I110" i="21"/>
  <c r="D110" i="21"/>
  <c r="J109" i="21"/>
  <c r="I109" i="21"/>
  <c r="D109" i="21"/>
  <c r="J108" i="21"/>
  <c r="I108" i="21"/>
  <c r="D108" i="21"/>
  <c r="J107" i="21"/>
  <c r="I107" i="21"/>
  <c r="D107" i="21"/>
  <c r="J106" i="21"/>
  <c r="I106" i="21"/>
  <c r="D106" i="21"/>
  <c r="J105" i="21"/>
  <c r="I105" i="21"/>
  <c r="D105" i="21"/>
  <c r="J104" i="21"/>
  <c r="I104" i="21"/>
  <c r="D104" i="21"/>
  <c r="J103" i="21"/>
  <c r="I103" i="21"/>
  <c r="D103" i="21"/>
  <c r="J102" i="21"/>
  <c r="I102" i="21"/>
  <c r="D102" i="21"/>
  <c r="J101" i="21"/>
  <c r="I101" i="21"/>
  <c r="D101" i="21"/>
  <c r="J100" i="21"/>
  <c r="I100" i="21"/>
  <c r="D100" i="21"/>
  <c r="J99" i="21"/>
  <c r="I99" i="21"/>
  <c r="D99" i="21"/>
  <c r="J98" i="21"/>
  <c r="I98" i="21"/>
  <c r="D98" i="21"/>
  <c r="J97" i="21"/>
  <c r="I97" i="21"/>
  <c r="D97" i="21"/>
  <c r="J96" i="21"/>
  <c r="I96" i="21"/>
  <c r="D96" i="21"/>
  <c r="J95" i="21"/>
  <c r="I95" i="21"/>
  <c r="D95" i="21"/>
  <c r="J94" i="21"/>
  <c r="I94" i="21"/>
  <c r="D94" i="21"/>
  <c r="J93" i="21"/>
  <c r="I93" i="21"/>
  <c r="D93" i="21"/>
  <c r="J92" i="21"/>
  <c r="I92" i="21"/>
  <c r="D92" i="21"/>
  <c r="J91" i="21"/>
  <c r="I91" i="21"/>
  <c r="D91" i="21"/>
  <c r="J90" i="21"/>
  <c r="I90" i="21"/>
  <c r="D90" i="21"/>
  <c r="J89" i="21"/>
  <c r="I89" i="21"/>
  <c r="D89" i="21"/>
  <c r="J88" i="21"/>
  <c r="I88" i="21"/>
  <c r="D88" i="21"/>
  <c r="J87" i="21"/>
  <c r="I87" i="21"/>
  <c r="D87" i="21"/>
  <c r="J86" i="21"/>
  <c r="I86" i="21"/>
  <c r="D86" i="21"/>
  <c r="J85" i="21"/>
  <c r="I85" i="21"/>
  <c r="D85" i="21"/>
  <c r="J84" i="21"/>
  <c r="I84" i="21"/>
  <c r="D84" i="21"/>
  <c r="J83" i="21"/>
  <c r="I83" i="21"/>
  <c r="D83" i="21"/>
  <c r="J82" i="21"/>
  <c r="I82" i="21"/>
  <c r="D82" i="21"/>
  <c r="J81" i="21"/>
  <c r="I81" i="21"/>
  <c r="D81" i="21"/>
  <c r="J80" i="21"/>
  <c r="I80" i="21"/>
  <c r="D80" i="21"/>
  <c r="J79" i="21"/>
  <c r="I79" i="21"/>
  <c r="D79" i="21"/>
  <c r="J78" i="21"/>
  <c r="I78" i="21"/>
  <c r="D78" i="21"/>
  <c r="J77" i="21"/>
  <c r="I77" i="21"/>
  <c r="D77" i="21"/>
  <c r="J76" i="21"/>
  <c r="I76" i="21"/>
  <c r="D76" i="21"/>
  <c r="J75" i="21"/>
  <c r="I75" i="21"/>
  <c r="D75" i="21"/>
  <c r="J74" i="21"/>
  <c r="I74" i="21"/>
  <c r="D74" i="21"/>
  <c r="J73" i="21"/>
  <c r="I73" i="21"/>
  <c r="D73" i="21"/>
  <c r="J72" i="21"/>
  <c r="I72" i="21"/>
  <c r="D72" i="21"/>
  <c r="J71" i="21"/>
  <c r="I71" i="21"/>
  <c r="D71" i="21"/>
  <c r="J70" i="21"/>
  <c r="I70" i="21"/>
  <c r="D70" i="21"/>
  <c r="J69" i="21"/>
  <c r="I69" i="21"/>
  <c r="D69" i="21"/>
  <c r="J68" i="21"/>
  <c r="I68" i="21"/>
  <c r="D68" i="21"/>
  <c r="J67" i="21"/>
  <c r="I67" i="21"/>
  <c r="D67" i="21"/>
  <c r="J66" i="21"/>
  <c r="I66" i="21"/>
  <c r="D66" i="21"/>
  <c r="J65" i="21"/>
  <c r="I65" i="21"/>
  <c r="D65" i="21"/>
  <c r="J64" i="21"/>
  <c r="I64" i="21"/>
  <c r="D64" i="21"/>
  <c r="J63" i="21"/>
  <c r="I63" i="21"/>
  <c r="D63" i="21"/>
  <c r="J62" i="21"/>
  <c r="I62" i="21"/>
  <c r="D62" i="21"/>
  <c r="J61" i="21"/>
  <c r="I61" i="21"/>
  <c r="D61" i="21"/>
  <c r="J60" i="21"/>
  <c r="I60" i="21"/>
  <c r="D60" i="21"/>
  <c r="J59" i="21"/>
  <c r="I59" i="21"/>
  <c r="D59" i="21"/>
  <c r="J58" i="21"/>
  <c r="I58" i="21"/>
  <c r="D58" i="21"/>
  <c r="J57" i="21"/>
  <c r="I57" i="21"/>
  <c r="D57" i="21"/>
  <c r="J56" i="21"/>
  <c r="I56" i="21"/>
  <c r="D56" i="21"/>
  <c r="J55" i="21"/>
  <c r="I55" i="21"/>
  <c r="D55" i="21"/>
  <c r="J54" i="21"/>
  <c r="I54" i="21"/>
  <c r="D54" i="21"/>
  <c r="J53" i="21"/>
  <c r="I53" i="21"/>
  <c r="D53" i="21"/>
  <c r="J52" i="21"/>
  <c r="I52" i="21"/>
  <c r="D52" i="21"/>
  <c r="J51" i="21"/>
  <c r="I51" i="21"/>
  <c r="D51" i="21"/>
  <c r="J50" i="21"/>
  <c r="I50" i="21"/>
  <c r="D50" i="21"/>
  <c r="J49" i="21"/>
  <c r="I49" i="21"/>
  <c r="D49" i="21"/>
  <c r="J48" i="21"/>
  <c r="I48" i="21"/>
  <c r="D48" i="21"/>
  <c r="J47" i="21"/>
  <c r="I47" i="21"/>
  <c r="D47" i="21"/>
  <c r="J46" i="21"/>
  <c r="I46" i="21"/>
  <c r="D46" i="21"/>
  <c r="J45" i="21"/>
  <c r="I45" i="21"/>
  <c r="D45" i="21"/>
  <c r="J44" i="21"/>
  <c r="I44" i="21"/>
  <c r="D44" i="21"/>
  <c r="J43" i="21"/>
  <c r="I43" i="21"/>
  <c r="D43" i="21"/>
  <c r="J42" i="21"/>
  <c r="I42" i="21"/>
  <c r="D42" i="21"/>
  <c r="J41" i="21"/>
  <c r="I41" i="21"/>
  <c r="D41" i="21"/>
  <c r="J40" i="21"/>
  <c r="I40" i="21"/>
  <c r="D40" i="21"/>
  <c r="J39" i="21"/>
  <c r="I39" i="21"/>
  <c r="D39" i="21"/>
  <c r="J38" i="21"/>
  <c r="I38" i="21"/>
  <c r="D38" i="21"/>
  <c r="J37" i="21"/>
  <c r="I37" i="21"/>
  <c r="D37" i="21"/>
  <c r="J36" i="21"/>
  <c r="I36" i="21"/>
  <c r="D36" i="21"/>
  <c r="J35" i="21"/>
  <c r="I35" i="21"/>
  <c r="D35" i="21"/>
  <c r="J34" i="21"/>
  <c r="I34" i="21"/>
  <c r="D34" i="21"/>
  <c r="J33" i="21"/>
  <c r="I33" i="21"/>
  <c r="D33" i="21"/>
  <c r="J32" i="21"/>
  <c r="I32" i="21"/>
  <c r="D32" i="21"/>
  <c r="J31" i="21"/>
  <c r="I31" i="21"/>
  <c r="D31" i="21"/>
  <c r="J30" i="21"/>
  <c r="I30" i="21"/>
  <c r="D30" i="21"/>
  <c r="J29" i="21"/>
  <c r="I29" i="21"/>
  <c r="D29" i="21"/>
  <c r="J28" i="21"/>
  <c r="I28" i="21"/>
  <c r="D28" i="21"/>
  <c r="J27" i="21"/>
  <c r="I27" i="21"/>
  <c r="D27" i="21"/>
  <c r="J26" i="21"/>
  <c r="I26" i="21"/>
  <c r="D26" i="21"/>
  <c r="J25" i="21"/>
  <c r="I25" i="21"/>
  <c r="D25" i="21"/>
  <c r="J24" i="21"/>
  <c r="I24" i="21"/>
  <c r="D24" i="21"/>
  <c r="J23" i="21"/>
  <c r="I23" i="21"/>
  <c r="D23" i="21"/>
  <c r="J22" i="21"/>
  <c r="I22" i="21"/>
  <c r="D22" i="21"/>
  <c r="J21" i="21"/>
  <c r="I21" i="21"/>
  <c r="D21" i="21"/>
  <c r="J20" i="21"/>
  <c r="I20" i="21"/>
  <c r="D20" i="21"/>
  <c r="J19" i="21"/>
  <c r="I19" i="21"/>
  <c r="D19" i="21"/>
  <c r="J18" i="21"/>
  <c r="I18" i="21"/>
  <c r="D18" i="21"/>
  <c r="J17" i="21"/>
  <c r="I17" i="21"/>
  <c r="D17" i="21"/>
  <c r="J16" i="21"/>
  <c r="I16" i="21"/>
  <c r="D16" i="21"/>
  <c r="J15" i="21"/>
  <c r="I15" i="21"/>
  <c r="D15" i="21"/>
  <c r="J14" i="21"/>
  <c r="I14" i="21"/>
  <c r="D14" i="21"/>
  <c r="J13" i="21"/>
  <c r="I13" i="21"/>
  <c r="D13" i="21"/>
  <c r="J12" i="21"/>
  <c r="I12" i="21"/>
  <c r="D12" i="21"/>
  <c r="J11" i="21"/>
  <c r="I11" i="21"/>
  <c r="D11" i="21"/>
  <c r="J10" i="21"/>
  <c r="I10" i="21"/>
  <c r="D10" i="21"/>
  <c r="J9" i="21"/>
  <c r="I9" i="21"/>
  <c r="D9" i="21"/>
  <c r="J8" i="21"/>
  <c r="I8" i="21"/>
  <c r="D8" i="21"/>
  <c r="J7" i="21"/>
  <c r="I7" i="21"/>
  <c r="D7" i="21"/>
  <c r="J6" i="21"/>
  <c r="I6" i="21"/>
  <c r="D6" i="21"/>
  <c r="J5" i="21"/>
  <c r="I5" i="21"/>
  <c r="D5" i="21"/>
  <c r="J4" i="21"/>
  <c r="I4" i="21"/>
  <c r="D4" i="21"/>
  <c r="J3" i="21"/>
  <c r="I3" i="21"/>
  <c r="D3" i="21"/>
  <c r="J2" i="21"/>
  <c r="I2" i="21"/>
  <c r="D2" i="21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7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J203" i="16"/>
  <c r="J204" i="16"/>
  <c r="J205" i="16"/>
  <c r="J206" i="16"/>
  <c r="J207" i="16"/>
  <c r="J208" i="16"/>
  <c r="J209" i="16"/>
  <c r="J210" i="16"/>
  <c r="J211" i="16"/>
  <c r="J212" i="16"/>
  <c r="J213" i="16"/>
  <c r="J214" i="16"/>
  <c r="J215" i="16"/>
  <c r="J216" i="16"/>
  <c r="J217" i="16"/>
  <c r="J218" i="16"/>
  <c r="J219" i="16"/>
  <c r="J220" i="16"/>
  <c r="J221" i="16"/>
  <c r="J222" i="16"/>
  <c r="J223" i="16"/>
  <c r="J224" i="16"/>
  <c r="J225" i="16"/>
  <c r="J226" i="16"/>
  <c r="J227" i="16"/>
  <c r="J228" i="16"/>
  <c r="J229" i="16"/>
  <c r="J230" i="16"/>
  <c r="J231" i="16"/>
  <c r="J232" i="16"/>
  <c r="J233" i="16"/>
  <c r="J234" i="16"/>
  <c r="J235" i="16"/>
  <c r="J236" i="16"/>
  <c r="J237" i="16"/>
  <c r="J238" i="16"/>
  <c r="J239" i="16"/>
  <c r="J240" i="16"/>
  <c r="J241" i="16"/>
  <c r="J242" i="16"/>
  <c r="J243" i="16"/>
  <c r="J244" i="16"/>
  <c r="J245" i="16"/>
  <c r="J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" i="16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</calcChain>
</file>

<file path=xl/sharedStrings.xml><?xml version="1.0" encoding="utf-8"?>
<sst xmlns="http://schemas.openxmlformats.org/spreadsheetml/2006/main" count="2005" uniqueCount="62">
  <si>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</si>
  <si>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</si>
  <si>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</si>
  <si>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</si>
  <si>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</si>
  <si>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</si>
  <si>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</si>
  <si>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</si>
  <si>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</si>
  <si>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</si>
  <si>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</si>
  <si>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</si>
  <si>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</si>
  <si>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</si>
  <si>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</si>
  <si>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</si>
  <si>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</si>
  <si>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</si>
  <si>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</si>
  <si>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</si>
  <si>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</si>
  <si>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</si>
  <si>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</si>
  <si>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</si>
  <si>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</si>
  <si>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</si>
  <si>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</si>
  <si>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</si>
  <si>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</si>
  <si>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</si>
  <si>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</si>
  <si>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</si>
  <si>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</si>
  <si>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</si>
  <si>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</si>
  <si>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</si>
  <si>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</si>
  <si>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</si>
  <si>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</si>
  <si>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</si>
  <si>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</si>
  <si>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</si>
  <si>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</si>
  <si>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</si>
  <si>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</si>
  <si>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</si>
  <si>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</si>
  <si>
    <t>This sample file has food sales data, from an imaginary food company.</t>
  </si>
  <si>
    <t>There are 8 columns of data, including 1 column with a calculation.</t>
  </si>
  <si>
    <t>There are 244 rows of data in the food sales table.</t>
  </si>
  <si>
    <t>Each row shows the following fields:</t>
  </si>
  <si>
    <r>
      <t>OrderDate</t>
    </r>
    <r>
      <rPr>
        <sz val="12"/>
        <color rgb="FF333333"/>
        <rFont val="Georgia"/>
        <family val="1"/>
      </rPr>
      <t>: Date the order was placed</t>
    </r>
  </si>
  <si>
    <r>
      <t>Region</t>
    </r>
    <r>
      <rPr>
        <sz val="12"/>
        <color rgb="FF333333"/>
        <rFont val="Georgia"/>
        <family val="1"/>
      </rPr>
      <t>: geographic region where order will be shipped</t>
    </r>
  </si>
  <si>
    <r>
      <t>City</t>
    </r>
    <r>
      <rPr>
        <sz val="12"/>
        <color rgb="FF333333"/>
        <rFont val="Georgia"/>
        <family val="1"/>
      </rPr>
      <t>: city where order will be shipped</t>
    </r>
  </si>
  <si>
    <r>
      <t>Category</t>
    </r>
    <r>
      <rPr>
        <sz val="12"/>
        <color rgb="FF333333"/>
        <rFont val="Georgia"/>
        <family val="1"/>
      </rPr>
      <t>: product category - Bars, Cookies, Crackers or Snacks</t>
    </r>
  </si>
  <si>
    <r>
      <t>Product</t>
    </r>
    <r>
      <rPr>
        <sz val="12"/>
        <color rgb="FF333333"/>
        <rFont val="Georgia"/>
        <family val="1"/>
      </rPr>
      <t>: product name</t>
    </r>
  </si>
  <si>
    <r>
      <t>Quantity</t>
    </r>
    <r>
      <rPr>
        <sz val="12"/>
        <color rgb="FF333333"/>
        <rFont val="Georgia"/>
        <family val="1"/>
      </rPr>
      <t>: number of units ordered</t>
    </r>
  </si>
  <si>
    <r>
      <t>UnitPrice</t>
    </r>
    <r>
      <rPr>
        <sz val="12"/>
        <color rgb="FF333333"/>
        <rFont val="Georgia"/>
        <family val="1"/>
      </rPr>
      <t>: product selling price per unit</t>
    </r>
  </si>
  <si>
    <r>
      <t>TotalPrice</t>
    </r>
    <r>
      <rPr>
        <sz val="12"/>
        <color rgb="FF333333"/>
        <rFont val="Georgia"/>
        <family val="1"/>
      </rPr>
      <t>: total price of order - calculation - Quantity x UnitPrice</t>
    </r>
  </si>
  <si>
    <t>DisplayNames</t>
  </si>
  <si>
    <t>ConvertWeekNumber</t>
  </si>
  <si>
    <t>ConvertDayOfWeek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</si>
</sst>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sz val="12"/>
      <color rgb="FF333333"/>
      <name val="Georgia"/>
      <family val="1"/>
    </font>
    <font>
      <b/>
      <sz val="12"/>
      <color rgb="FF333333"/>
      <name val="Georgia"/>
      <family val="1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1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38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0" fillId="3" borderId="8" xfId="0" applyFont="1" applyFill="1" applyBorder="1"/>
    <xf numFmtId="0" fontId="0" fillId="3" borderId="9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4" borderId="13" xfId="0" applyFont="1" applyFill="1" applyBorder="1"/>
    <xf numFmtId="14" fontId="0" fillId="3" borderId="6" xfId="0" applyNumberFormat="1" applyFont="1" applyFill="1" applyBorder="1"/>
    <xf numFmtId="0" fontId="0" fillId="3" borderId="7" xfId="0" applyFont="1" applyFill="1" applyBorder="1"/>
    <xf numFmtId="14" fontId="0" fillId="4" borderId="10" xfId="0" applyNumberFormat="1" applyFont="1" applyFill="1" applyBorder="1"/>
    <xf numFmtId="14" fontId="0" fillId="3" borderId="10" xfId="0" applyNumberFormat="1" applyFont="1" applyFill="1" applyBorder="1"/>
    <xf numFmtId="14" fontId="0" fillId="4" borderId="11" xfId="0" applyNumberFormat="1" applyFont="1" applyFill="1" applyBorder="1"/>
    <xf numFmtId="0" fontId="0" fillId="4" borderId="12" xfId="0" applyFont="1" applyFill="1" applyBorder="1"/>
    <xf numFmtId="14" fontId="8" fillId="2" borderId="3" xfId="0" applyNumberFormat="1" applyFont="1" applyFill="1" applyBorder="1"/>
    <xf numFmtId="0" fontId="8" fillId="2" borderId="4" xfId="0" applyFont="1" applyFill="1" applyBorder="1"/>
    <xf numFmtId="0" fontId="8" fillId="2" borderId="5" xfId="0" applyFont="1" applyFill="1" applyBorder="1"/>
    <xf numFmtId="14" fontId="8" fillId="0" borderId="1" xfId="0" applyNumberFormat="1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14" fontId="0" fillId="0" borderId="1" xfId="0" applyNumberFormat="1" applyFont="1" applyFill="1" applyBorder="1"/>
    <xf numFmtId="0" fontId="0" fillId="0" borderId="15" xfId="0" applyFont="1" applyFill="1" applyBorder="1"/>
    <xf numFmtId="0" fontId="0" fillId="0" borderId="17" xfId="0" applyFont="1" applyFill="1" applyBorder="1"/>
    <xf numFmtId="14" fontId="0" fillId="0" borderId="2" xfId="0" applyNumberFormat="1" applyFont="1" applyFill="1" applyBorder="1"/>
    <xf numFmtId="0" fontId="0" fillId="0" borderId="14" xfId="0" applyFont="1" applyFill="1" applyBorder="1"/>
    <xf numFmtId="14" fontId="0" fillId="0" borderId="18" xfId="0" applyNumberFormat="1" applyFont="1" applyFill="1" applyBorder="1"/>
    <xf numFmtId="0" fontId="0" fillId="0" borderId="19" xfId="0" applyFont="1" applyFill="1" applyBorder="1"/>
  </cellXfs>
  <cellStyles count="3">
    <cellStyle name="Ctx_Hyperlink" xfId="1" xr:uid="{00000000-0005-0000-0000-000000000000}"/>
    <cellStyle name="Normal" xfId="0" builtinId="0"/>
    <cellStyle name="Normal 4" xfId="2" xr:uid="{00000000-0005-0000-0000-000002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2EEE7A-1147-43EC-802F-005C0A15244A}" name="Table6" displayName="Table6" ref="A1:K245" headerRowDxfId="22" dataDxfId="21">
  <autoFilter ref="A1:K245" xr:uid="{9A2EEE7A-1147-43EC-802F-005C0A15244A}"/>
  <tableColumns count="11">
    <tableColumn id="1" xr3:uid="{46200EA9-F6C8-49F7-8525-F835E94C3CD6}" name="OrderDate" totalsRowLabel="Total" dataDxfId="19" totalsRowDxfId="20"/>
    <tableColumn id="2" xr3:uid="{15CC98B0-9E46-4A80-B3CB-0B52BA76EC79}" name="Region" dataDxfId="17" totalsRowDxfId="18"/>
    <tableColumn id="3" xr3:uid="{DD15C840-7165-4BAE-B501-91746D5AA9D8}" name="City" dataDxfId="15" totalsRowDxfId="16"/>
    <tableColumn id="4" xr3:uid="{69493A86-C948-450F-B258-2C0BC1AF10E6}" name="DisplayNames" dataDxfId="13" totalsRowDxfId="14">
      <calculatedColumnFormula>CONCATENATE(C2, " ", B2)</calculatedColumnFormula>
    </tableColumn>
    <tableColumn id="5" xr3:uid="{19DF022B-0C2C-4F9B-A4BF-DB75A158DAB8}" name="Category" dataDxfId="11" totalsRowDxfId="12"/>
    <tableColumn id="6" xr3:uid="{CEFFBA87-2AD9-4AB2-8586-F761170E7A77}" name="Product" dataDxfId="9" totalsRowDxfId="10"/>
    <tableColumn id="7" xr3:uid="{339A8FC5-1DBF-4DF8-994D-4F5659B881DB}" name="Quantity" dataDxfId="7" totalsRowDxfId="8"/>
    <tableColumn id="8" xr3:uid="{43121B3E-681F-4AA0-99CE-90C2192BF530}" name="UnitPrice" dataDxfId="5" totalsRowDxfId="6"/>
    <tableColumn id="9" xr3:uid="{55E47F13-6050-4E0C-91DF-C1EF40397B3A}" name="TotalPrice" dataDxfId="3" totalsRowDxfId="4">
      <calculatedColumnFormula>FoodSales!$G2*FoodSales!$H2</calculatedColumnFormula>
    </tableColumn>
    <tableColumn id="10" xr3:uid="{80278A62-4DC4-45E4-BD61-A6D8092A0A49}" name="ConvertWeekNumber" dataDxfId="1" totalsRowDxfId="2">
      <calculatedColumnFormula>WEEKNUM(A2,1)</calculatedColumnFormula>
    </tableColumn>
    <tableColumn id="11" xr3:uid="{EA010854-26FC-4502-9D17-C103CE813837}" name="ConvertDayOfWeek" totalsRowFunction="sum" dataDxfId="0">
      <calculatedColumnFormula>WEEKDAY(A2,1)</calculatedColumnFormula>
    </tableColumn>
  </tableColumns>
  <tableStyleInfo name="TableStyleMedium10" showFirstColumn="1" showLastColumn="0" showRowStripes="0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30"/>
  <sheetViews>
    <sheetView showGridLines="0" tabSelected="1" workbookViewId="0">
      <pane ySplit="3" topLeftCell="A10" activePane="bottomLeft" state="frozen"/>
      <selection activeCell="B14" sqref="B14"/>
      <selection pane="bottomLeft" activeCell="C19" sqref="C19:C30"/>
    </sheetView>
  </sheetViews>
  <sheetFormatPr defaultColWidth="9.140625" defaultRowHeight="15" x14ac:dyDescent="0.25"/>
  <cols>
    <col min="2" max="2" width="3.5703125" customWidth="1"/>
    <col min="3" max="3" width="76.570312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37</v>
      </c>
    </row>
    <row r="6" spans="2:3" x14ac:dyDescent="0.25">
      <c r="B6" s="4"/>
      <c r="C6" s="5" t="s">
        <v>38</v>
      </c>
    </row>
    <row r="7" spans="2:3" ht="9.75" customHeight="1" x14ac:dyDescent="0.25">
      <c r="B7" s="4"/>
    </row>
    <row r="8" spans="2:3" ht="15.75" x14ac:dyDescent="0.25">
      <c r="B8" s="4"/>
      <c r="C8" s="3" t="s">
        <v>34</v>
      </c>
    </row>
    <row r="9" spans="2:3" x14ac:dyDescent="0.25">
      <c r="B9" s="4"/>
      <c r="C9" s="5" t="s">
        <v>39</v>
      </c>
    </row>
    <row r="10" spans="2:3" x14ac:dyDescent="0.25">
      <c r="B10" s="4"/>
      <c r="C10" s="6" t="s">
        <v>40</v>
      </c>
    </row>
    <row r="11" spans="2:3" x14ac:dyDescent="0.25">
      <c r="C11" s="6" t="s">
        <v>41</v>
      </c>
    </row>
    <row r="12" spans="2:3" ht="9.75" customHeight="1" x14ac:dyDescent="0.25">
      <c r="B12" s="4"/>
    </row>
    <row r="13" spans="2:3" ht="15.75" x14ac:dyDescent="0.25">
      <c r="C13" s="3" t="s">
        <v>35</v>
      </c>
    </row>
    <row r="14" spans="2:3" x14ac:dyDescent="0.25">
      <c r="C14" t="s">
        <v>42</v>
      </c>
    </row>
    <row r="19" spans="3:3" ht="30" x14ac:dyDescent="0.25">
      <c r="C19" s="11" t="s">
        <v>47</v>
      </c>
    </row>
    <row r="20" spans="3:3" ht="45" x14ac:dyDescent="0.25">
      <c r="C20" s="12" t="s">
        <v>48</v>
      </c>
    </row>
    <row r="21" spans="3:3" ht="30" x14ac:dyDescent="0.25">
      <c r="C21" s="12" t="s">
        <v>49</v>
      </c>
    </row>
    <row r="22" spans="3:3" ht="30" x14ac:dyDescent="0.25">
      <c r="C22" s="11" t="s">
        <v>50</v>
      </c>
    </row>
    <row r="23" spans="3:3" ht="30" x14ac:dyDescent="0.25">
      <c r="C23" s="13" t="s">
        <v>51</v>
      </c>
    </row>
    <row r="24" spans="3:3" ht="30" x14ac:dyDescent="0.25">
      <c r="C24" s="13" t="s">
        <v>52</v>
      </c>
    </row>
    <row r="25" spans="3:3" ht="30" x14ac:dyDescent="0.25">
      <c r="C25" s="13" t="s">
        <v>53</v>
      </c>
    </row>
    <row r="26" spans="3:3" x14ac:dyDescent="0.25">
      <c r="C26" s="13" t="s">
        <v>54</v>
      </c>
    </row>
    <row r="27" spans="3:3" x14ac:dyDescent="0.25">
      <c r="C27" s="13" t="s">
        <v>55</v>
      </c>
    </row>
    <row r="28" spans="3:3" x14ac:dyDescent="0.25">
      <c r="C28" s="13" t="s">
        <v>56</v>
      </c>
    </row>
    <row r="29" spans="3:3" x14ac:dyDescent="0.25">
      <c r="C29" s="13" t="s">
        <v>57</v>
      </c>
    </row>
    <row r="30" spans="3:3" x14ac:dyDescent="0.25">
      <c r="C30" s="13" t="s">
        <v>58</v>
      </c>
    </row>
  </sheetData>
  <hyperlinks>
    <hyperlink ref="C6" r:id="rId1" xr:uid="{00000000-0004-0000-0000-000000000000}"/>
    <hyperlink ref="C9" r:id="rId2" xr:uid="{00000000-0004-0000-0000-000001000000}"/>
    <hyperlink ref="C10" r:id="rId3" location="numberdate" xr:uid="{00000000-0004-0000-0000-000002000000}"/>
    <hyperlink ref="C11" r:id="rId4" xr:uid="{00000000-0004-0000-0000-000003000000}"/>
  </hyperlinks>
  <pageMargins left="0.7" right="0.7" top="0.75" bottom="0.75" header="0.3" footer="0.3"/>
  <pageSetup orientation="portrait" r:id="rId5"/>
  <headerFooter>
    <oddHeader>&amp;C&amp;"Calibri"&amp;10&amp;KFF0000OFFICIAL&amp;1#</oddHead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5"/>
  <sheetViews>
    <sheetView zoomScaleNormal="100" zoomScaleSheetLayoutView="80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2.42578125" style="1" customWidth="1"/>
    <col min="2" max="2" width="9.28515625" customWidth="1"/>
    <col min="3" max="3" width="8.5703125" customWidth="1"/>
    <col min="4" max="4" width="15.7109375" customWidth="1"/>
    <col min="5" max="5" width="11.140625" bestFit="1" customWidth="1"/>
    <col min="6" max="6" width="10.42578125" customWidth="1"/>
    <col min="7" max="7" width="10.85546875" customWidth="1"/>
    <col min="8" max="8" width="11.42578125" customWidth="1"/>
    <col min="9" max="9" width="12" customWidth="1"/>
    <col min="10" max="10" width="22.7109375" customWidth="1"/>
    <col min="11" max="11" width="21.28515625" bestFit="1" customWidth="1"/>
  </cols>
  <sheetData>
    <row r="1" spans="1:11" ht="15.75" thickBot="1" x14ac:dyDescent="0.3">
      <c r="A1" s="28" t="s">
        <v>0</v>
      </c>
      <c r="B1" s="29" t="s">
        <v>1</v>
      </c>
      <c r="C1" s="29" t="s">
        <v>2</v>
      </c>
      <c r="D1" s="29" t="s">
        <v>59</v>
      </c>
      <c r="E1" s="29" t="s">
        <v>3</v>
      </c>
      <c r="F1" s="29" t="s">
        <v>4</v>
      </c>
      <c r="G1" s="29" t="s">
        <v>25</v>
      </c>
      <c r="H1" s="29" t="s">
        <v>36</v>
      </c>
      <c r="I1" s="29" t="s">
        <v>5</v>
      </c>
      <c r="J1" s="30" t="s">
        <v>60</v>
      </c>
      <c r="K1" s="30" t="s">
        <v>61</v>
      </c>
    </row>
    <row r="2" spans="1:11" ht="15.75" thickTop="1" x14ac:dyDescent="0.25">
      <c r="A2" s="31">
        <v>43831</v>
      </c>
      <c r="B2" s="32" t="s">
        <v>6</v>
      </c>
      <c r="C2" s="32" t="s">
        <v>7</v>
      </c>
      <c r="D2" s="33" t="str">
        <f>CONCATENATE(C2, " ", B2)</f>
        <v>Boston East</v>
      </c>
      <c r="E2" s="32" t="s">
        <v>9</v>
      </c>
      <c r="F2" s="32" t="s">
        <v>12</v>
      </c>
      <c r="G2" s="32">
        <v>33</v>
      </c>
      <c r="H2" s="32">
        <v>1.7699999999999998</v>
      </c>
      <c r="I2" s="32">
        <f>FoodSales!$G2*FoodSales!$H2</f>
        <v>58.41</v>
      </c>
      <c r="J2" s="33">
        <f>WEEKNUM(A2,1)</f>
        <v>1</v>
      </c>
      <c r="K2" s="33">
        <f>WEEKDAY(A2,1)</f>
        <v>4</v>
      </c>
    </row>
    <row r="3" spans="1:11" x14ac:dyDescent="0.25">
      <c r="A3" s="34">
        <v>43834</v>
      </c>
      <c r="B3" s="35" t="s">
        <v>6</v>
      </c>
      <c r="C3" s="35" t="s">
        <v>7</v>
      </c>
      <c r="D3" s="35" t="str">
        <f t="shared" ref="D3:D66" si="0">CONCATENATE(C3, " ", B3)</f>
        <v>Boston East</v>
      </c>
      <c r="E3" s="35" t="s">
        <v>22</v>
      </c>
      <c r="F3" s="35" t="s">
        <v>23</v>
      </c>
      <c r="G3" s="35">
        <v>87</v>
      </c>
      <c r="H3" s="35">
        <v>3.4899999999999998</v>
      </c>
      <c r="I3" s="35">
        <f>FoodSales!$G3*FoodSales!$H3</f>
        <v>303.63</v>
      </c>
      <c r="J3" s="35">
        <f t="shared" ref="J3:J66" si="1">WEEKNUM(A3,1)</f>
        <v>1</v>
      </c>
      <c r="K3" s="35">
        <f t="shared" ref="K3:K66" si="2">WEEKDAY(A3,1)</f>
        <v>7</v>
      </c>
    </row>
    <row r="4" spans="1:11" x14ac:dyDescent="0.25">
      <c r="A4" s="34">
        <v>43837</v>
      </c>
      <c r="B4" s="35" t="s">
        <v>19</v>
      </c>
      <c r="C4" s="35" t="s">
        <v>20</v>
      </c>
      <c r="D4" s="35" t="str">
        <f t="shared" si="0"/>
        <v>Los Angeles West</v>
      </c>
      <c r="E4" s="35" t="s">
        <v>13</v>
      </c>
      <c r="F4" s="35" t="s">
        <v>14</v>
      </c>
      <c r="G4" s="35">
        <v>58</v>
      </c>
      <c r="H4" s="35">
        <v>1.8699999999999999</v>
      </c>
      <c r="I4" s="35">
        <f>FoodSales!$G4*FoodSales!$H4</f>
        <v>108.46</v>
      </c>
      <c r="J4" s="35">
        <f t="shared" si="1"/>
        <v>2</v>
      </c>
      <c r="K4" s="35">
        <f t="shared" si="2"/>
        <v>3</v>
      </c>
    </row>
    <row r="5" spans="1:11" x14ac:dyDescent="0.25">
      <c r="A5" s="34">
        <v>43840</v>
      </c>
      <c r="B5" s="35" t="s">
        <v>6</v>
      </c>
      <c r="C5" s="35" t="s">
        <v>18</v>
      </c>
      <c r="D5" s="35" t="str">
        <f t="shared" si="0"/>
        <v>New York East</v>
      </c>
      <c r="E5" s="35" t="s">
        <v>13</v>
      </c>
      <c r="F5" s="35" t="s">
        <v>14</v>
      </c>
      <c r="G5" s="35">
        <v>82</v>
      </c>
      <c r="H5" s="35">
        <v>1.87</v>
      </c>
      <c r="I5" s="35">
        <f>FoodSales!$G5*FoodSales!$H5</f>
        <v>153.34</v>
      </c>
      <c r="J5" s="35">
        <f t="shared" si="1"/>
        <v>2</v>
      </c>
      <c r="K5" s="35">
        <f t="shared" si="2"/>
        <v>6</v>
      </c>
    </row>
    <row r="6" spans="1:11" x14ac:dyDescent="0.25">
      <c r="A6" s="34">
        <v>43843</v>
      </c>
      <c r="B6" s="35" t="s">
        <v>6</v>
      </c>
      <c r="C6" s="35" t="s">
        <v>7</v>
      </c>
      <c r="D6" s="35" t="str">
        <f t="shared" si="0"/>
        <v>Boston East</v>
      </c>
      <c r="E6" s="35" t="s">
        <v>13</v>
      </c>
      <c r="F6" s="35" t="s">
        <v>8</v>
      </c>
      <c r="G6" s="35">
        <v>38</v>
      </c>
      <c r="H6" s="35">
        <v>2.1800000000000002</v>
      </c>
      <c r="I6" s="35">
        <f>FoodSales!$G6*FoodSales!$H6</f>
        <v>82.84</v>
      </c>
      <c r="J6" s="35">
        <f t="shared" si="1"/>
        <v>3</v>
      </c>
      <c r="K6" s="35">
        <f t="shared" si="2"/>
        <v>2</v>
      </c>
    </row>
    <row r="7" spans="1:11" x14ac:dyDescent="0.25">
      <c r="A7" s="34">
        <v>43846</v>
      </c>
      <c r="B7" s="35" t="s">
        <v>6</v>
      </c>
      <c r="C7" s="35" t="s">
        <v>7</v>
      </c>
      <c r="D7" s="35" t="str">
        <f t="shared" si="0"/>
        <v>Boston East</v>
      </c>
      <c r="E7" s="35" t="s">
        <v>9</v>
      </c>
      <c r="F7" s="35" t="s">
        <v>12</v>
      </c>
      <c r="G7" s="35">
        <v>54</v>
      </c>
      <c r="H7" s="35">
        <v>1.77</v>
      </c>
      <c r="I7" s="35">
        <f>FoodSales!$G7*FoodSales!$H7</f>
        <v>95.58</v>
      </c>
      <c r="J7" s="35">
        <f t="shared" si="1"/>
        <v>3</v>
      </c>
      <c r="K7" s="35">
        <f t="shared" si="2"/>
        <v>5</v>
      </c>
    </row>
    <row r="8" spans="1:11" x14ac:dyDescent="0.25">
      <c r="A8" s="34">
        <v>43849</v>
      </c>
      <c r="B8" s="35" t="s">
        <v>6</v>
      </c>
      <c r="C8" s="35" t="s">
        <v>7</v>
      </c>
      <c r="D8" s="35" t="str">
        <f t="shared" si="0"/>
        <v>Boston East</v>
      </c>
      <c r="E8" s="35" t="s">
        <v>22</v>
      </c>
      <c r="F8" s="35" t="s">
        <v>23</v>
      </c>
      <c r="G8" s="35">
        <v>149</v>
      </c>
      <c r="H8" s="35">
        <v>3.4899999999999998</v>
      </c>
      <c r="I8" s="35">
        <f>FoodSales!$G8*FoodSales!$H8</f>
        <v>520.01</v>
      </c>
      <c r="J8" s="35">
        <f t="shared" si="1"/>
        <v>4</v>
      </c>
      <c r="K8" s="35">
        <f t="shared" si="2"/>
        <v>1</v>
      </c>
    </row>
    <row r="9" spans="1:11" x14ac:dyDescent="0.25">
      <c r="A9" s="34">
        <v>45507</v>
      </c>
      <c r="B9" s="35" t="s">
        <v>19</v>
      </c>
      <c r="C9" s="35" t="s">
        <v>20</v>
      </c>
      <c r="D9" s="35" t="str">
        <f t="shared" si="0"/>
        <v>Los Angeles West</v>
      </c>
      <c r="E9" s="35" t="s">
        <v>9</v>
      </c>
      <c r="F9" s="35" t="s">
        <v>12</v>
      </c>
      <c r="G9" s="35">
        <v>51</v>
      </c>
      <c r="H9" s="35">
        <v>1.77</v>
      </c>
      <c r="I9" s="35">
        <f>FoodSales!$G9*FoodSales!$H9</f>
        <v>90.27</v>
      </c>
      <c r="J9" s="35">
        <f t="shared" si="1"/>
        <v>31</v>
      </c>
      <c r="K9" s="35">
        <f t="shared" si="2"/>
        <v>7</v>
      </c>
    </row>
    <row r="10" spans="1:11" x14ac:dyDescent="0.25">
      <c r="A10" s="34">
        <v>43855</v>
      </c>
      <c r="B10" s="35" t="s">
        <v>6</v>
      </c>
      <c r="C10" s="35" t="s">
        <v>18</v>
      </c>
      <c r="D10" s="35" t="str">
        <f t="shared" si="0"/>
        <v>New York East</v>
      </c>
      <c r="E10" s="35" t="s">
        <v>9</v>
      </c>
      <c r="F10" s="35" t="s">
        <v>12</v>
      </c>
      <c r="G10" s="35">
        <v>100</v>
      </c>
      <c r="H10" s="35">
        <v>1.77</v>
      </c>
      <c r="I10" s="35">
        <f>FoodSales!$G10*FoodSales!$H10</f>
        <v>177</v>
      </c>
      <c r="J10" s="35">
        <f t="shared" si="1"/>
        <v>4</v>
      </c>
      <c r="K10" s="35">
        <f t="shared" si="2"/>
        <v>7</v>
      </c>
    </row>
    <row r="11" spans="1:11" x14ac:dyDescent="0.25">
      <c r="A11" s="34">
        <v>43858</v>
      </c>
      <c r="B11" s="35" t="s">
        <v>6</v>
      </c>
      <c r="C11" s="35" t="s">
        <v>18</v>
      </c>
      <c r="D11" s="35" t="str">
        <f t="shared" si="0"/>
        <v>New York East</v>
      </c>
      <c r="E11" s="35" t="s">
        <v>16</v>
      </c>
      <c r="F11" s="35" t="s">
        <v>17</v>
      </c>
      <c r="G11" s="35">
        <v>28</v>
      </c>
      <c r="H11" s="35">
        <v>1.35</v>
      </c>
      <c r="I11" s="35">
        <f>FoodSales!$G11*FoodSales!$H11</f>
        <v>37.800000000000004</v>
      </c>
      <c r="J11" s="35">
        <f t="shared" si="1"/>
        <v>5</v>
      </c>
      <c r="K11" s="35">
        <f t="shared" si="2"/>
        <v>3</v>
      </c>
    </row>
    <row r="12" spans="1:11" x14ac:dyDescent="0.25">
      <c r="A12" s="34">
        <v>43861</v>
      </c>
      <c r="B12" s="35" t="s">
        <v>6</v>
      </c>
      <c r="C12" s="35" t="s">
        <v>7</v>
      </c>
      <c r="D12" s="35" t="str">
        <f t="shared" si="0"/>
        <v>Boston East</v>
      </c>
      <c r="E12" s="35" t="s">
        <v>13</v>
      </c>
      <c r="F12" s="35" t="s">
        <v>8</v>
      </c>
      <c r="G12" s="35">
        <v>36</v>
      </c>
      <c r="H12" s="35">
        <v>2.1800000000000002</v>
      </c>
      <c r="I12" s="35">
        <f>FoodSales!$G12*FoodSales!$H12</f>
        <v>78.48</v>
      </c>
      <c r="J12" s="35">
        <f t="shared" si="1"/>
        <v>5</v>
      </c>
      <c r="K12" s="35">
        <f t="shared" si="2"/>
        <v>6</v>
      </c>
    </row>
    <row r="13" spans="1:11" x14ac:dyDescent="0.25">
      <c r="A13" s="34">
        <v>43864</v>
      </c>
      <c r="B13" s="35" t="s">
        <v>6</v>
      </c>
      <c r="C13" s="35" t="s">
        <v>7</v>
      </c>
      <c r="D13" s="35" t="str">
        <f t="shared" si="0"/>
        <v>Boston East</v>
      </c>
      <c r="E13" s="35" t="s">
        <v>13</v>
      </c>
      <c r="F13" s="35" t="s">
        <v>14</v>
      </c>
      <c r="G13" s="35">
        <v>31</v>
      </c>
      <c r="H13" s="35">
        <v>1.8699999999999999</v>
      </c>
      <c r="I13" s="35">
        <f>FoodSales!$G13*FoodSales!$H13</f>
        <v>57.97</v>
      </c>
      <c r="J13" s="35">
        <f t="shared" si="1"/>
        <v>6</v>
      </c>
      <c r="K13" s="35">
        <f t="shared" si="2"/>
        <v>2</v>
      </c>
    </row>
    <row r="14" spans="1:11" x14ac:dyDescent="0.25">
      <c r="A14" s="34">
        <v>43867</v>
      </c>
      <c r="B14" s="35" t="s">
        <v>6</v>
      </c>
      <c r="C14" s="35" t="s">
        <v>7</v>
      </c>
      <c r="D14" s="35" t="str">
        <f t="shared" si="0"/>
        <v>Boston East</v>
      </c>
      <c r="E14" s="35" t="s">
        <v>22</v>
      </c>
      <c r="F14" s="35" t="s">
        <v>23</v>
      </c>
      <c r="G14" s="35">
        <v>28</v>
      </c>
      <c r="H14" s="35">
        <v>3.4899999999999998</v>
      </c>
      <c r="I14" s="35">
        <f>FoodSales!$G14*FoodSales!$H14</f>
        <v>97.72</v>
      </c>
      <c r="J14" s="35">
        <f t="shared" si="1"/>
        <v>6</v>
      </c>
      <c r="K14" s="35">
        <f t="shared" si="2"/>
        <v>5</v>
      </c>
    </row>
    <row r="15" spans="1:11" x14ac:dyDescent="0.25">
      <c r="A15" s="34">
        <v>43870</v>
      </c>
      <c r="B15" s="35" t="s">
        <v>19</v>
      </c>
      <c r="C15" s="35" t="s">
        <v>20</v>
      </c>
      <c r="D15" s="35" t="str">
        <f t="shared" si="0"/>
        <v>Los Angeles West</v>
      </c>
      <c r="E15" s="35" t="s">
        <v>9</v>
      </c>
      <c r="F15" s="35" t="s">
        <v>12</v>
      </c>
      <c r="G15" s="35">
        <v>44</v>
      </c>
      <c r="H15" s="35">
        <v>1.7699999999999998</v>
      </c>
      <c r="I15" s="35">
        <f>FoodSales!$G15*FoodSales!$H15</f>
        <v>77.88</v>
      </c>
      <c r="J15" s="35">
        <f t="shared" si="1"/>
        <v>7</v>
      </c>
      <c r="K15" s="35">
        <f t="shared" si="2"/>
        <v>1</v>
      </c>
    </row>
    <row r="16" spans="1:11" x14ac:dyDescent="0.25">
      <c r="A16" s="34">
        <v>43873</v>
      </c>
      <c r="B16" s="35" t="s">
        <v>6</v>
      </c>
      <c r="C16" s="35" t="s">
        <v>18</v>
      </c>
      <c r="D16" s="35" t="str">
        <f t="shared" si="0"/>
        <v>New York East</v>
      </c>
      <c r="E16" s="35" t="s">
        <v>9</v>
      </c>
      <c r="F16" s="35" t="s">
        <v>12</v>
      </c>
      <c r="G16" s="35">
        <v>23</v>
      </c>
      <c r="H16" s="35">
        <v>1.77</v>
      </c>
      <c r="I16" s="35">
        <f>FoodSales!$G16*FoodSales!$H16</f>
        <v>40.71</v>
      </c>
      <c r="J16" s="35">
        <f t="shared" si="1"/>
        <v>7</v>
      </c>
      <c r="K16" s="35">
        <f t="shared" si="2"/>
        <v>4</v>
      </c>
    </row>
    <row r="17" spans="1:11" x14ac:dyDescent="0.25">
      <c r="A17" s="34">
        <v>43876</v>
      </c>
      <c r="B17" s="35" t="s">
        <v>6</v>
      </c>
      <c r="C17" s="35" t="s">
        <v>18</v>
      </c>
      <c r="D17" s="35" t="str">
        <f t="shared" si="0"/>
        <v>New York East</v>
      </c>
      <c r="E17" s="35" t="s">
        <v>16</v>
      </c>
      <c r="F17" s="35" t="s">
        <v>17</v>
      </c>
      <c r="G17" s="35">
        <v>27</v>
      </c>
      <c r="H17" s="35">
        <v>1.35</v>
      </c>
      <c r="I17" s="35">
        <f>FoodSales!$G17*FoodSales!$H17</f>
        <v>36.450000000000003</v>
      </c>
      <c r="J17" s="35">
        <f t="shared" si="1"/>
        <v>7</v>
      </c>
      <c r="K17" s="35">
        <f t="shared" si="2"/>
        <v>7</v>
      </c>
    </row>
    <row r="18" spans="1:11" x14ac:dyDescent="0.25">
      <c r="A18" s="34">
        <v>43879</v>
      </c>
      <c r="B18" s="35" t="s">
        <v>6</v>
      </c>
      <c r="C18" s="35" t="s">
        <v>7</v>
      </c>
      <c r="D18" s="35" t="str">
        <f t="shared" si="0"/>
        <v>Boston East</v>
      </c>
      <c r="E18" s="35" t="s">
        <v>13</v>
      </c>
      <c r="F18" s="35" t="s">
        <v>8</v>
      </c>
      <c r="G18" s="35">
        <v>43</v>
      </c>
      <c r="H18" s="35">
        <v>2.1799999999999997</v>
      </c>
      <c r="I18" s="35">
        <f>FoodSales!$G18*FoodSales!$H18</f>
        <v>93.739999999999981</v>
      </c>
      <c r="J18" s="35">
        <f t="shared" si="1"/>
        <v>8</v>
      </c>
      <c r="K18" s="35">
        <f t="shared" si="2"/>
        <v>3</v>
      </c>
    </row>
    <row r="19" spans="1:11" x14ac:dyDescent="0.25">
      <c r="A19" s="34">
        <v>43882</v>
      </c>
      <c r="B19" s="35" t="s">
        <v>6</v>
      </c>
      <c r="C19" s="35" t="s">
        <v>7</v>
      </c>
      <c r="D19" s="35" t="str">
        <f t="shared" si="0"/>
        <v>Boston East</v>
      </c>
      <c r="E19" s="35" t="s">
        <v>13</v>
      </c>
      <c r="F19" s="35" t="s">
        <v>15</v>
      </c>
      <c r="G19" s="35">
        <v>123</v>
      </c>
      <c r="H19" s="35">
        <v>2.84</v>
      </c>
      <c r="I19" s="35">
        <f>FoodSales!$G19*FoodSales!$H19</f>
        <v>349.32</v>
      </c>
      <c r="J19" s="35">
        <f t="shared" si="1"/>
        <v>8</v>
      </c>
      <c r="K19" s="35">
        <f t="shared" si="2"/>
        <v>6</v>
      </c>
    </row>
    <row r="20" spans="1:11" x14ac:dyDescent="0.25">
      <c r="A20" s="34">
        <v>43885</v>
      </c>
      <c r="B20" s="35" t="s">
        <v>19</v>
      </c>
      <c r="C20" s="35" t="s">
        <v>20</v>
      </c>
      <c r="D20" s="35" t="str">
        <f t="shared" si="0"/>
        <v>Los Angeles West</v>
      </c>
      <c r="E20" s="35" t="s">
        <v>9</v>
      </c>
      <c r="F20" s="35" t="s">
        <v>11</v>
      </c>
      <c r="G20" s="35">
        <v>42</v>
      </c>
      <c r="H20" s="35">
        <v>1.87</v>
      </c>
      <c r="I20" s="35">
        <f>FoodSales!$G20*FoodSales!$H20</f>
        <v>78.540000000000006</v>
      </c>
      <c r="J20" s="35">
        <f t="shared" si="1"/>
        <v>9</v>
      </c>
      <c r="K20" s="35">
        <f t="shared" si="2"/>
        <v>2</v>
      </c>
    </row>
    <row r="21" spans="1:11" x14ac:dyDescent="0.25">
      <c r="A21" s="34">
        <v>43888</v>
      </c>
      <c r="B21" s="35" t="s">
        <v>19</v>
      </c>
      <c r="C21" s="35" t="s">
        <v>20</v>
      </c>
      <c r="D21" s="35" t="str">
        <f t="shared" si="0"/>
        <v>Los Angeles West</v>
      </c>
      <c r="E21" s="35" t="s">
        <v>13</v>
      </c>
      <c r="F21" s="35" t="s">
        <v>15</v>
      </c>
      <c r="G21" s="35">
        <v>33</v>
      </c>
      <c r="H21" s="35">
        <v>2.84</v>
      </c>
      <c r="I21" s="35">
        <f>FoodSales!$G21*FoodSales!$H21</f>
        <v>93.72</v>
      </c>
      <c r="J21" s="35">
        <f t="shared" si="1"/>
        <v>9</v>
      </c>
      <c r="K21" s="35">
        <f t="shared" si="2"/>
        <v>5</v>
      </c>
    </row>
    <row r="22" spans="1:11" x14ac:dyDescent="0.25">
      <c r="A22" s="34">
        <v>43892</v>
      </c>
      <c r="B22" s="35" t="s">
        <v>6</v>
      </c>
      <c r="C22" s="35" t="s">
        <v>18</v>
      </c>
      <c r="D22" s="35" t="str">
        <f t="shared" si="0"/>
        <v>New York East</v>
      </c>
      <c r="E22" s="35" t="s">
        <v>13</v>
      </c>
      <c r="F22" s="35" t="s">
        <v>14</v>
      </c>
      <c r="G22" s="35">
        <v>85</v>
      </c>
      <c r="H22" s="35">
        <v>1.8699999999999999</v>
      </c>
      <c r="I22" s="35">
        <f>FoodSales!$G22*FoodSales!$H22</f>
        <v>158.94999999999999</v>
      </c>
      <c r="J22" s="35">
        <f t="shared" si="1"/>
        <v>10</v>
      </c>
      <c r="K22" s="35">
        <f t="shared" si="2"/>
        <v>2</v>
      </c>
    </row>
    <row r="23" spans="1:11" x14ac:dyDescent="0.25">
      <c r="A23" s="34">
        <v>43895</v>
      </c>
      <c r="B23" s="35" t="s">
        <v>19</v>
      </c>
      <c r="C23" s="35" t="s">
        <v>21</v>
      </c>
      <c r="D23" s="35" t="str">
        <f t="shared" si="0"/>
        <v>San Diego West</v>
      </c>
      <c r="E23" s="35" t="s">
        <v>13</v>
      </c>
      <c r="F23" s="35" t="s">
        <v>15</v>
      </c>
      <c r="G23" s="35">
        <v>30</v>
      </c>
      <c r="H23" s="35">
        <v>2.8400000000000003</v>
      </c>
      <c r="I23" s="35">
        <f>FoodSales!$G23*FoodSales!$H23</f>
        <v>85.2</v>
      </c>
      <c r="J23" s="35">
        <f t="shared" si="1"/>
        <v>10</v>
      </c>
      <c r="K23" s="35">
        <f t="shared" si="2"/>
        <v>5</v>
      </c>
    </row>
    <row r="24" spans="1:11" x14ac:dyDescent="0.25">
      <c r="A24" s="34">
        <v>43898</v>
      </c>
      <c r="B24" s="35" t="s">
        <v>6</v>
      </c>
      <c r="C24" s="35" t="s">
        <v>7</v>
      </c>
      <c r="D24" s="35" t="str">
        <f t="shared" si="0"/>
        <v>Boston East</v>
      </c>
      <c r="E24" s="35" t="s">
        <v>9</v>
      </c>
      <c r="F24" s="35" t="s">
        <v>12</v>
      </c>
      <c r="G24" s="35">
        <v>61</v>
      </c>
      <c r="H24" s="35">
        <v>1.77</v>
      </c>
      <c r="I24" s="35">
        <f>FoodSales!$G24*FoodSales!$H24</f>
        <v>107.97</v>
      </c>
      <c r="J24" s="35">
        <f t="shared" si="1"/>
        <v>11</v>
      </c>
      <c r="K24" s="35">
        <f t="shared" si="2"/>
        <v>1</v>
      </c>
    </row>
    <row r="25" spans="1:11" x14ac:dyDescent="0.25">
      <c r="A25" s="34">
        <v>43901</v>
      </c>
      <c r="B25" s="35" t="s">
        <v>6</v>
      </c>
      <c r="C25" s="35" t="s">
        <v>7</v>
      </c>
      <c r="D25" s="35" t="str">
        <f t="shared" si="0"/>
        <v>Boston East</v>
      </c>
      <c r="E25" s="35" t="s">
        <v>22</v>
      </c>
      <c r="F25" s="35" t="s">
        <v>23</v>
      </c>
      <c r="G25" s="35">
        <v>40</v>
      </c>
      <c r="H25" s="35">
        <v>3.4899999999999998</v>
      </c>
      <c r="I25" s="35">
        <f>FoodSales!$G25*FoodSales!$H25</f>
        <v>139.6</v>
      </c>
      <c r="J25" s="35">
        <f t="shared" si="1"/>
        <v>11</v>
      </c>
      <c r="K25" s="35">
        <f t="shared" si="2"/>
        <v>4</v>
      </c>
    </row>
    <row r="26" spans="1:11" x14ac:dyDescent="0.25">
      <c r="A26" s="34">
        <v>43904</v>
      </c>
      <c r="B26" s="35" t="s">
        <v>19</v>
      </c>
      <c r="C26" s="35" t="s">
        <v>20</v>
      </c>
      <c r="D26" s="35" t="str">
        <f t="shared" si="0"/>
        <v>Los Angeles West</v>
      </c>
      <c r="E26" s="35" t="s">
        <v>13</v>
      </c>
      <c r="F26" s="35" t="s">
        <v>14</v>
      </c>
      <c r="G26" s="35">
        <v>86</v>
      </c>
      <c r="H26" s="35">
        <v>1.8699999999999999</v>
      </c>
      <c r="I26" s="35">
        <f>FoodSales!$G26*FoodSales!$H26</f>
        <v>160.82</v>
      </c>
      <c r="J26" s="35">
        <f t="shared" si="1"/>
        <v>11</v>
      </c>
      <c r="K26" s="35">
        <f t="shared" si="2"/>
        <v>7</v>
      </c>
    </row>
    <row r="27" spans="1:11" x14ac:dyDescent="0.25">
      <c r="A27" s="34">
        <v>43907</v>
      </c>
      <c r="B27" s="35" t="s">
        <v>6</v>
      </c>
      <c r="C27" s="35" t="s">
        <v>18</v>
      </c>
      <c r="D27" s="35" t="str">
        <f t="shared" si="0"/>
        <v>New York East</v>
      </c>
      <c r="E27" s="35" t="s">
        <v>9</v>
      </c>
      <c r="F27" s="35" t="s">
        <v>12</v>
      </c>
      <c r="G27" s="35">
        <v>38</v>
      </c>
      <c r="H27" s="35">
        <v>1.7700000000000002</v>
      </c>
      <c r="I27" s="35">
        <f>FoodSales!$G27*FoodSales!$H27</f>
        <v>67.260000000000005</v>
      </c>
      <c r="J27" s="35">
        <f t="shared" si="1"/>
        <v>12</v>
      </c>
      <c r="K27" s="35">
        <f t="shared" si="2"/>
        <v>3</v>
      </c>
    </row>
    <row r="28" spans="1:11" x14ac:dyDescent="0.25">
      <c r="A28" s="34">
        <v>43910</v>
      </c>
      <c r="B28" s="35" t="s">
        <v>6</v>
      </c>
      <c r="C28" s="35" t="s">
        <v>18</v>
      </c>
      <c r="D28" s="35" t="str">
        <f t="shared" si="0"/>
        <v>New York East</v>
      </c>
      <c r="E28" s="35" t="s">
        <v>16</v>
      </c>
      <c r="F28" s="35" t="s">
        <v>17</v>
      </c>
      <c r="G28" s="35">
        <v>68</v>
      </c>
      <c r="H28" s="35">
        <v>1.68</v>
      </c>
      <c r="I28" s="35">
        <f>FoodSales!$G28*FoodSales!$H28</f>
        <v>114.24</v>
      </c>
      <c r="J28" s="35">
        <f t="shared" si="1"/>
        <v>12</v>
      </c>
      <c r="K28" s="35">
        <f t="shared" si="2"/>
        <v>6</v>
      </c>
    </row>
    <row r="29" spans="1:11" x14ac:dyDescent="0.25">
      <c r="A29" s="34">
        <v>43913</v>
      </c>
      <c r="B29" s="35" t="s">
        <v>19</v>
      </c>
      <c r="C29" s="35" t="s">
        <v>21</v>
      </c>
      <c r="D29" s="35" t="str">
        <f t="shared" si="0"/>
        <v>San Diego West</v>
      </c>
      <c r="E29" s="35" t="s">
        <v>13</v>
      </c>
      <c r="F29" s="35" t="s">
        <v>14</v>
      </c>
      <c r="G29" s="35">
        <v>39</v>
      </c>
      <c r="H29" s="35">
        <v>1.87</v>
      </c>
      <c r="I29" s="35">
        <f>FoodSales!$G29*FoodSales!$H29</f>
        <v>72.930000000000007</v>
      </c>
      <c r="J29" s="35">
        <f t="shared" si="1"/>
        <v>13</v>
      </c>
      <c r="K29" s="35">
        <f t="shared" si="2"/>
        <v>2</v>
      </c>
    </row>
    <row r="30" spans="1:11" x14ac:dyDescent="0.25">
      <c r="A30" s="34">
        <v>43916</v>
      </c>
      <c r="B30" s="35" t="s">
        <v>6</v>
      </c>
      <c r="C30" s="35" t="s">
        <v>7</v>
      </c>
      <c r="D30" s="35" t="str">
        <f t="shared" si="0"/>
        <v>Boston East</v>
      </c>
      <c r="E30" s="35" t="s">
        <v>9</v>
      </c>
      <c r="F30" s="35" t="s">
        <v>11</v>
      </c>
      <c r="G30" s="35">
        <v>103</v>
      </c>
      <c r="H30" s="35">
        <v>1.87</v>
      </c>
      <c r="I30" s="35">
        <f>FoodSales!$G30*FoodSales!$H30</f>
        <v>192.61</v>
      </c>
      <c r="J30" s="35">
        <f t="shared" si="1"/>
        <v>13</v>
      </c>
      <c r="K30" s="35">
        <f t="shared" si="2"/>
        <v>5</v>
      </c>
    </row>
    <row r="31" spans="1:11" x14ac:dyDescent="0.25">
      <c r="A31" s="34">
        <v>43919</v>
      </c>
      <c r="B31" s="35" t="s">
        <v>6</v>
      </c>
      <c r="C31" s="35" t="s">
        <v>7</v>
      </c>
      <c r="D31" s="35" t="str">
        <f t="shared" si="0"/>
        <v>Boston East</v>
      </c>
      <c r="E31" s="35" t="s">
        <v>13</v>
      </c>
      <c r="F31" s="35" t="s">
        <v>15</v>
      </c>
      <c r="G31" s="35">
        <v>193</v>
      </c>
      <c r="H31" s="35">
        <v>2.84</v>
      </c>
      <c r="I31" s="35">
        <f>FoodSales!$G31*FoodSales!$H31</f>
        <v>548.12</v>
      </c>
      <c r="J31" s="35">
        <f t="shared" si="1"/>
        <v>14</v>
      </c>
      <c r="K31" s="35">
        <f t="shared" si="2"/>
        <v>1</v>
      </c>
    </row>
    <row r="32" spans="1:11" x14ac:dyDescent="0.25">
      <c r="A32" s="34">
        <v>43922</v>
      </c>
      <c r="B32" s="35" t="s">
        <v>19</v>
      </c>
      <c r="C32" s="35" t="s">
        <v>20</v>
      </c>
      <c r="D32" s="35" t="str">
        <f t="shared" si="0"/>
        <v>Los Angeles West</v>
      </c>
      <c r="E32" s="35" t="s">
        <v>9</v>
      </c>
      <c r="F32" s="35" t="s">
        <v>12</v>
      </c>
      <c r="G32" s="35">
        <v>58</v>
      </c>
      <c r="H32" s="35">
        <v>1.77</v>
      </c>
      <c r="I32" s="35">
        <f>FoodSales!$G32*FoodSales!$H32</f>
        <v>102.66</v>
      </c>
      <c r="J32" s="35">
        <f t="shared" si="1"/>
        <v>14</v>
      </c>
      <c r="K32" s="35">
        <f t="shared" si="2"/>
        <v>4</v>
      </c>
    </row>
    <row r="33" spans="1:11" x14ac:dyDescent="0.25">
      <c r="A33" s="34">
        <v>43925</v>
      </c>
      <c r="B33" s="35" t="s">
        <v>19</v>
      </c>
      <c r="C33" s="35" t="s">
        <v>20</v>
      </c>
      <c r="D33" s="35" t="str">
        <f t="shared" si="0"/>
        <v>Los Angeles West</v>
      </c>
      <c r="E33" s="35" t="s">
        <v>16</v>
      </c>
      <c r="F33" s="35" t="s">
        <v>17</v>
      </c>
      <c r="G33" s="35">
        <v>68</v>
      </c>
      <c r="H33" s="35">
        <v>1.68</v>
      </c>
      <c r="I33" s="35">
        <f>FoodSales!$G33*FoodSales!$H33</f>
        <v>114.24</v>
      </c>
      <c r="J33" s="35">
        <f t="shared" si="1"/>
        <v>14</v>
      </c>
      <c r="K33" s="35">
        <f t="shared" si="2"/>
        <v>7</v>
      </c>
    </row>
    <row r="34" spans="1:11" x14ac:dyDescent="0.25">
      <c r="A34" s="34">
        <v>43928</v>
      </c>
      <c r="B34" s="35" t="s">
        <v>6</v>
      </c>
      <c r="C34" s="35" t="s">
        <v>18</v>
      </c>
      <c r="D34" s="35" t="str">
        <f t="shared" si="0"/>
        <v>New York East</v>
      </c>
      <c r="E34" s="35" t="s">
        <v>9</v>
      </c>
      <c r="F34" s="35" t="s">
        <v>12</v>
      </c>
      <c r="G34" s="35">
        <v>91</v>
      </c>
      <c r="H34" s="35">
        <v>1.77</v>
      </c>
      <c r="I34" s="35">
        <f>FoodSales!$G34*FoodSales!$H34</f>
        <v>161.07</v>
      </c>
      <c r="J34" s="35">
        <f t="shared" si="1"/>
        <v>15</v>
      </c>
      <c r="K34" s="35">
        <f t="shared" si="2"/>
        <v>3</v>
      </c>
    </row>
    <row r="35" spans="1:11" x14ac:dyDescent="0.25">
      <c r="A35" s="34">
        <v>43931</v>
      </c>
      <c r="B35" s="35" t="s">
        <v>6</v>
      </c>
      <c r="C35" s="35" t="s">
        <v>18</v>
      </c>
      <c r="D35" s="35" t="str">
        <f t="shared" si="0"/>
        <v>New York East</v>
      </c>
      <c r="E35" s="35" t="s">
        <v>22</v>
      </c>
      <c r="F35" s="35" t="s">
        <v>23</v>
      </c>
      <c r="G35" s="35">
        <v>23</v>
      </c>
      <c r="H35" s="35">
        <v>3.4899999999999998</v>
      </c>
      <c r="I35" s="35">
        <f>FoodSales!$G35*FoodSales!$H35</f>
        <v>80.27</v>
      </c>
      <c r="J35" s="35">
        <f t="shared" si="1"/>
        <v>15</v>
      </c>
      <c r="K35" s="35">
        <f t="shared" si="2"/>
        <v>6</v>
      </c>
    </row>
    <row r="36" spans="1:11" x14ac:dyDescent="0.25">
      <c r="A36" s="34">
        <v>43934</v>
      </c>
      <c r="B36" s="35" t="s">
        <v>19</v>
      </c>
      <c r="C36" s="35" t="s">
        <v>21</v>
      </c>
      <c r="D36" s="35" t="str">
        <f t="shared" si="0"/>
        <v>San Diego West</v>
      </c>
      <c r="E36" s="35" t="s">
        <v>16</v>
      </c>
      <c r="F36" s="35" t="s">
        <v>17</v>
      </c>
      <c r="G36" s="35">
        <v>28</v>
      </c>
      <c r="H36" s="35">
        <v>1.68</v>
      </c>
      <c r="I36" s="35">
        <f>FoodSales!$G36*FoodSales!$H36</f>
        <v>47.04</v>
      </c>
      <c r="J36" s="35">
        <f t="shared" si="1"/>
        <v>16</v>
      </c>
      <c r="K36" s="35">
        <f t="shared" si="2"/>
        <v>2</v>
      </c>
    </row>
    <row r="37" spans="1:11" x14ac:dyDescent="0.25">
      <c r="A37" s="34">
        <v>43937</v>
      </c>
      <c r="B37" s="35" t="s">
        <v>6</v>
      </c>
      <c r="C37" s="35" t="s">
        <v>7</v>
      </c>
      <c r="D37" s="35" t="str">
        <f t="shared" si="0"/>
        <v>Boston East</v>
      </c>
      <c r="E37" s="35" t="s">
        <v>9</v>
      </c>
      <c r="F37" s="35" t="s">
        <v>12</v>
      </c>
      <c r="G37" s="35">
        <v>48</v>
      </c>
      <c r="H37" s="35">
        <v>1.7699999999999998</v>
      </c>
      <c r="I37" s="35">
        <f>FoodSales!$G37*FoodSales!$H37</f>
        <v>84.96</v>
      </c>
      <c r="J37" s="35">
        <f t="shared" si="1"/>
        <v>16</v>
      </c>
      <c r="K37" s="35">
        <f t="shared" si="2"/>
        <v>5</v>
      </c>
    </row>
    <row r="38" spans="1:11" x14ac:dyDescent="0.25">
      <c r="A38" s="34">
        <v>43940</v>
      </c>
      <c r="B38" s="35" t="s">
        <v>6</v>
      </c>
      <c r="C38" s="35" t="s">
        <v>7</v>
      </c>
      <c r="D38" s="35" t="str">
        <f t="shared" si="0"/>
        <v>Boston East</v>
      </c>
      <c r="E38" s="35" t="s">
        <v>16</v>
      </c>
      <c r="F38" s="35" t="s">
        <v>17</v>
      </c>
      <c r="G38" s="35">
        <v>134</v>
      </c>
      <c r="H38" s="35">
        <v>1.68</v>
      </c>
      <c r="I38" s="35">
        <f>FoodSales!$G38*FoodSales!$H38</f>
        <v>225.12</v>
      </c>
      <c r="J38" s="35">
        <f t="shared" si="1"/>
        <v>17</v>
      </c>
      <c r="K38" s="35">
        <f t="shared" si="2"/>
        <v>1</v>
      </c>
    </row>
    <row r="39" spans="1:11" x14ac:dyDescent="0.25">
      <c r="A39" s="34">
        <v>43943</v>
      </c>
      <c r="B39" s="35" t="s">
        <v>19</v>
      </c>
      <c r="C39" s="35" t="s">
        <v>20</v>
      </c>
      <c r="D39" s="35" t="str">
        <f t="shared" si="0"/>
        <v>Los Angeles West</v>
      </c>
      <c r="E39" s="35" t="s">
        <v>9</v>
      </c>
      <c r="F39" s="35" t="s">
        <v>12</v>
      </c>
      <c r="G39" s="35">
        <v>20</v>
      </c>
      <c r="H39" s="35">
        <v>1.77</v>
      </c>
      <c r="I39" s="35">
        <f>FoodSales!$G39*FoodSales!$H39</f>
        <v>35.4</v>
      </c>
      <c r="J39" s="35">
        <f t="shared" si="1"/>
        <v>17</v>
      </c>
      <c r="K39" s="35">
        <f t="shared" si="2"/>
        <v>4</v>
      </c>
    </row>
    <row r="40" spans="1:11" x14ac:dyDescent="0.25">
      <c r="A40" s="34">
        <v>43946</v>
      </c>
      <c r="B40" s="35" t="s">
        <v>6</v>
      </c>
      <c r="C40" s="35" t="s">
        <v>18</v>
      </c>
      <c r="D40" s="35" t="str">
        <f t="shared" si="0"/>
        <v>New York East</v>
      </c>
      <c r="E40" s="35" t="s">
        <v>9</v>
      </c>
      <c r="F40" s="35" t="s">
        <v>12</v>
      </c>
      <c r="G40" s="35">
        <v>53</v>
      </c>
      <c r="H40" s="35">
        <v>1.77</v>
      </c>
      <c r="I40" s="35">
        <f>FoodSales!$G40*FoodSales!$H40</f>
        <v>93.81</v>
      </c>
      <c r="J40" s="35">
        <f t="shared" si="1"/>
        <v>17</v>
      </c>
      <c r="K40" s="35">
        <f t="shared" si="2"/>
        <v>7</v>
      </c>
    </row>
    <row r="41" spans="1:11" x14ac:dyDescent="0.25">
      <c r="A41" s="34">
        <v>43949</v>
      </c>
      <c r="B41" s="35" t="s">
        <v>6</v>
      </c>
      <c r="C41" s="35" t="s">
        <v>18</v>
      </c>
      <c r="D41" s="35" t="str">
        <f t="shared" si="0"/>
        <v>New York East</v>
      </c>
      <c r="E41" s="35" t="s">
        <v>16</v>
      </c>
      <c r="F41" s="35" t="s">
        <v>17</v>
      </c>
      <c r="G41" s="35">
        <v>64</v>
      </c>
      <c r="H41" s="35">
        <v>1.68</v>
      </c>
      <c r="I41" s="35">
        <f>FoodSales!$G41*FoodSales!$H41</f>
        <v>107.52</v>
      </c>
      <c r="J41" s="35">
        <f t="shared" si="1"/>
        <v>18</v>
      </c>
      <c r="K41" s="35">
        <f t="shared" si="2"/>
        <v>3</v>
      </c>
    </row>
    <row r="42" spans="1:11" x14ac:dyDescent="0.25">
      <c r="A42" s="34">
        <v>43952</v>
      </c>
      <c r="B42" s="35" t="s">
        <v>19</v>
      </c>
      <c r="C42" s="35" t="s">
        <v>21</v>
      </c>
      <c r="D42" s="35" t="str">
        <f t="shared" si="0"/>
        <v>San Diego West</v>
      </c>
      <c r="E42" s="35" t="s">
        <v>13</v>
      </c>
      <c r="F42" s="35" t="s">
        <v>14</v>
      </c>
      <c r="G42" s="35">
        <v>63</v>
      </c>
      <c r="H42" s="35">
        <v>1.87</v>
      </c>
      <c r="I42" s="35">
        <f>FoodSales!$G42*FoodSales!$H42</f>
        <v>117.81</v>
      </c>
      <c r="J42" s="35">
        <f t="shared" si="1"/>
        <v>18</v>
      </c>
      <c r="K42" s="35">
        <f t="shared" si="2"/>
        <v>6</v>
      </c>
    </row>
    <row r="43" spans="1:11" x14ac:dyDescent="0.25">
      <c r="A43" s="34">
        <v>43955</v>
      </c>
      <c r="B43" s="35" t="s">
        <v>6</v>
      </c>
      <c r="C43" s="35" t="s">
        <v>7</v>
      </c>
      <c r="D43" s="35" t="str">
        <f t="shared" si="0"/>
        <v>Boston East</v>
      </c>
      <c r="E43" s="35" t="s">
        <v>9</v>
      </c>
      <c r="F43" s="35" t="s">
        <v>11</v>
      </c>
      <c r="G43" s="35">
        <v>105</v>
      </c>
      <c r="H43" s="35">
        <v>1.8699999999999999</v>
      </c>
      <c r="I43" s="35">
        <f>FoodSales!$G43*FoodSales!$H43</f>
        <v>196.35</v>
      </c>
      <c r="J43" s="35">
        <f t="shared" si="1"/>
        <v>19</v>
      </c>
      <c r="K43" s="35">
        <f t="shared" si="2"/>
        <v>2</v>
      </c>
    </row>
    <row r="44" spans="1:11" x14ac:dyDescent="0.25">
      <c r="A44" s="34">
        <v>43958</v>
      </c>
      <c r="B44" s="35" t="s">
        <v>6</v>
      </c>
      <c r="C44" s="35" t="s">
        <v>7</v>
      </c>
      <c r="D44" s="35" t="str">
        <f t="shared" si="0"/>
        <v>Boston East</v>
      </c>
      <c r="E44" s="35" t="s">
        <v>13</v>
      </c>
      <c r="F44" s="35" t="s">
        <v>15</v>
      </c>
      <c r="G44" s="35">
        <v>138</v>
      </c>
      <c r="H44" s="35">
        <v>2.8400000000000003</v>
      </c>
      <c r="I44" s="35">
        <f>FoodSales!$G44*FoodSales!$H44</f>
        <v>391.92</v>
      </c>
      <c r="J44" s="35">
        <f t="shared" si="1"/>
        <v>19</v>
      </c>
      <c r="K44" s="35">
        <f t="shared" si="2"/>
        <v>5</v>
      </c>
    </row>
    <row r="45" spans="1:11" x14ac:dyDescent="0.25">
      <c r="A45" s="34">
        <v>43961</v>
      </c>
      <c r="B45" s="35" t="s">
        <v>19</v>
      </c>
      <c r="C45" s="35" t="s">
        <v>20</v>
      </c>
      <c r="D45" s="35" t="str">
        <f t="shared" si="0"/>
        <v>Los Angeles West</v>
      </c>
      <c r="E45" s="35" t="s">
        <v>9</v>
      </c>
      <c r="F45" s="35" t="s">
        <v>12</v>
      </c>
      <c r="G45" s="35">
        <v>25</v>
      </c>
      <c r="H45" s="35">
        <v>1.77</v>
      </c>
      <c r="I45" s="35">
        <f>FoodSales!$G45*FoodSales!$H45</f>
        <v>44.25</v>
      </c>
      <c r="J45" s="35">
        <f t="shared" si="1"/>
        <v>20</v>
      </c>
      <c r="K45" s="35">
        <f t="shared" si="2"/>
        <v>1</v>
      </c>
    </row>
    <row r="46" spans="1:11" x14ac:dyDescent="0.25">
      <c r="A46" s="34">
        <v>43964</v>
      </c>
      <c r="B46" s="35" t="s">
        <v>19</v>
      </c>
      <c r="C46" s="35" t="s">
        <v>20</v>
      </c>
      <c r="D46" s="35" t="str">
        <f t="shared" si="0"/>
        <v>Los Angeles West</v>
      </c>
      <c r="E46" s="35" t="s">
        <v>22</v>
      </c>
      <c r="F46" s="35" t="s">
        <v>23</v>
      </c>
      <c r="G46" s="35">
        <v>21</v>
      </c>
      <c r="H46" s="35">
        <v>3.49</v>
      </c>
      <c r="I46" s="35">
        <f>FoodSales!$G46*FoodSales!$H46</f>
        <v>73.290000000000006</v>
      </c>
      <c r="J46" s="35">
        <f t="shared" si="1"/>
        <v>20</v>
      </c>
      <c r="K46" s="35">
        <f t="shared" si="2"/>
        <v>4</v>
      </c>
    </row>
    <row r="47" spans="1:11" x14ac:dyDescent="0.25">
      <c r="A47" s="34">
        <v>43967</v>
      </c>
      <c r="B47" s="35" t="s">
        <v>6</v>
      </c>
      <c r="C47" s="35" t="s">
        <v>18</v>
      </c>
      <c r="D47" s="35" t="str">
        <f t="shared" si="0"/>
        <v>New York East</v>
      </c>
      <c r="E47" s="35" t="s">
        <v>9</v>
      </c>
      <c r="F47" s="35" t="s">
        <v>12</v>
      </c>
      <c r="G47" s="35">
        <v>61</v>
      </c>
      <c r="H47" s="35">
        <v>1.77</v>
      </c>
      <c r="I47" s="35">
        <f>FoodSales!$G47*FoodSales!$H47</f>
        <v>107.97</v>
      </c>
      <c r="J47" s="35">
        <f t="shared" si="1"/>
        <v>20</v>
      </c>
      <c r="K47" s="35">
        <f t="shared" si="2"/>
        <v>7</v>
      </c>
    </row>
    <row r="48" spans="1:11" x14ac:dyDescent="0.25">
      <c r="A48" s="34">
        <v>43970</v>
      </c>
      <c r="B48" s="35" t="s">
        <v>6</v>
      </c>
      <c r="C48" s="35" t="s">
        <v>18</v>
      </c>
      <c r="D48" s="35" t="str">
        <f t="shared" si="0"/>
        <v>New York East</v>
      </c>
      <c r="E48" s="35" t="s">
        <v>16</v>
      </c>
      <c r="F48" s="35" t="s">
        <v>17</v>
      </c>
      <c r="G48" s="35">
        <v>49</v>
      </c>
      <c r="H48" s="35">
        <v>1.68</v>
      </c>
      <c r="I48" s="35">
        <f>FoodSales!$G48*FoodSales!$H48</f>
        <v>82.32</v>
      </c>
      <c r="J48" s="35">
        <f t="shared" si="1"/>
        <v>21</v>
      </c>
      <c r="K48" s="35">
        <f t="shared" si="2"/>
        <v>3</v>
      </c>
    </row>
    <row r="49" spans="1:11" x14ac:dyDescent="0.25">
      <c r="A49" s="34">
        <v>43973</v>
      </c>
      <c r="B49" s="35" t="s">
        <v>19</v>
      </c>
      <c r="C49" s="35" t="s">
        <v>21</v>
      </c>
      <c r="D49" s="35" t="str">
        <f t="shared" si="0"/>
        <v>San Diego West</v>
      </c>
      <c r="E49" s="35" t="s">
        <v>13</v>
      </c>
      <c r="F49" s="35" t="s">
        <v>14</v>
      </c>
      <c r="G49" s="35">
        <v>55</v>
      </c>
      <c r="H49" s="35">
        <v>1.8699999999999999</v>
      </c>
      <c r="I49" s="35">
        <f>FoodSales!$G49*FoodSales!$H49</f>
        <v>102.85</v>
      </c>
      <c r="J49" s="35">
        <f t="shared" si="1"/>
        <v>21</v>
      </c>
      <c r="K49" s="35">
        <f t="shared" si="2"/>
        <v>6</v>
      </c>
    </row>
    <row r="50" spans="1:11" x14ac:dyDescent="0.25">
      <c r="A50" s="34">
        <v>43976</v>
      </c>
      <c r="B50" s="35" t="s">
        <v>6</v>
      </c>
      <c r="C50" s="35" t="s">
        <v>7</v>
      </c>
      <c r="D50" s="35" t="str">
        <f t="shared" si="0"/>
        <v>Boston East</v>
      </c>
      <c r="E50" s="35" t="s">
        <v>13</v>
      </c>
      <c r="F50" s="35" t="s">
        <v>8</v>
      </c>
      <c r="G50" s="35">
        <v>27</v>
      </c>
      <c r="H50" s="35">
        <v>2.1800000000000002</v>
      </c>
      <c r="I50" s="35">
        <f>FoodSales!$G50*FoodSales!$H50</f>
        <v>58.860000000000007</v>
      </c>
      <c r="J50" s="35">
        <f t="shared" si="1"/>
        <v>22</v>
      </c>
      <c r="K50" s="35">
        <f t="shared" si="2"/>
        <v>2</v>
      </c>
    </row>
    <row r="51" spans="1:11" x14ac:dyDescent="0.25">
      <c r="A51" s="34">
        <v>43979</v>
      </c>
      <c r="B51" s="35" t="s">
        <v>6</v>
      </c>
      <c r="C51" s="35" t="s">
        <v>7</v>
      </c>
      <c r="D51" s="35" t="str">
        <f t="shared" si="0"/>
        <v>Boston East</v>
      </c>
      <c r="E51" s="35" t="s">
        <v>9</v>
      </c>
      <c r="F51" s="35" t="s">
        <v>12</v>
      </c>
      <c r="G51" s="35">
        <v>58</v>
      </c>
      <c r="H51" s="35">
        <v>1.77</v>
      </c>
      <c r="I51" s="35">
        <f>FoodSales!$G51*FoodSales!$H51</f>
        <v>102.66</v>
      </c>
      <c r="J51" s="35">
        <f t="shared" si="1"/>
        <v>22</v>
      </c>
      <c r="K51" s="35">
        <f t="shared" si="2"/>
        <v>5</v>
      </c>
    </row>
    <row r="52" spans="1:11" x14ac:dyDescent="0.25">
      <c r="A52" s="34">
        <v>43982</v>
      </c>
      <c r="B52" s="35" t="s">
        <v>6</v>
      </c>
      <c r="C52" s="35" t="s">
        <v>7</v>
      </c>
      <c r="D52" s="35" t="str">
        <f t="shared" si="0"/>
        <v>Boston East</v>
      </c>
      <c r="E52" s="35" t="s">
        <v>22</v>
      </c>
      <c r="F52" s="35" t="s">
        <v>23</v>
      </c>
      <c r="G52" s="35">
        <v>33</v>
      </c>
      <c r="H52" s="35">
        <v>3.49</v>
      </c>
      <c r="I52" s="35">
        <f>FoodSales!$G52*FoodSales!$H52</f>
        <v>115.17</v>
      </c>
      <c r="J52" s="35">
        <f t="shared" si="1"/>
        <v>23</v>
      </c>
      <c r="K52" s="35">
        <f t="shared" si="2"/>
        <v>1</v>
      </c>
    </row>
    <row r="53" spans="1:11" x14ac:dyDescent="0.25">
      <c r="A53" s="34">
        <v>43985</v>
      </c>
      <c r="B53" s="35" t="s">
        <v>19</v>
      </c>
      <c r="C53" s="35" t="s">
        <v>20</v>
      </c>
      <c r="D53" s="35" t="str">
        <f t="shared" si="0"/>
        <v>Los Angeles West</v>
      </c>
      <c r="E53" s="35" t="s">
        <v>13</v>
      </c>
      <c r="F53" s="35" t="s">
        <v>15</v>
      </c>
      <c r="G53" s="35">
        <v>288</v>
      </c>
      <c r="H53" s="35">
        <v>2.84</v>
      </c>
      <c r="I53" s="35">
        <f>FoodSales!$G53*FoodSales!$H53</f>
        <v>817.92</v>
      </c>
      <c r="J53" s="35">
        <f t="shared" si="1"/>
        <v>23</v>
      </c>
      <c r="K53" s="35">
        <f t="shared" si="2"/>
        <v>4</v>
      </c>
    </row>
    <row r="54" spans="1:11" x14ac:dyDescent="0.25">
      <c r="A54" s="34">
        <v>43988</v>
      </c>
      <c r="B54" s="35" t="s">
        <v>6</v>
      </c>
      <c r="C54" s="35" t="s">
        <v>18</v>
      </c>
      <c r="D54" s="35" t="str">
        <f t="shared" si="0"/>
        <v>New York East</v>
      </c>
      <c r="E54" s="35" t="s">
        <v>13</v>
      </c>
      <c r="F54" s="35" t="s">
        <v>14</v>
      </c>
      <c r="G54" s="35">
        <v>76</v>
      </c>
      <c r="H54" s="35">
        <v>1.87</v>
      </c>
      <c r="I54" s="35">
        <f>FoodSales!$G54*FoodSales!$H54</f>
        <v>142.12</v>
      </c>
      <c r="J54" s="35">
        <f t="shared" si="1"/>
        <v>23</v>
      </c>
      <c r="K54" s="35">
        <f t="shared" si="2"/>
        <v>7</v>
      </c>
    </row>
    <row r="55" spans="1:11" x14ac:dyDescent="0.25">
      <c r="A55" s="34">
        <v>43991</v>
      </c>
      <c r="B55" s="35" t="s">
        <v>19</v>
      </c>
      <c r="C55" s="35" t="s">
        <v>21</v>
      </c>
      <c r="D55" s="35" t="str">
        <f t="shared" si="0"/>
        <v>San Diego West</v>
      </c>
      <c r="E55" s="35" t="s">
        <v>9</v>
      </c>
      <c r="F55" s="35" t="s">
        <v>12</v>
      </c>
      <c r="G55" s="35">
        <v>42</v>
      </c>
      <c r="H55" s="35">
        <v>1.77</v>
      </c>
      <c r="I55" s="35">
        <f>FoodSales!$G55*FoodSales!$H55</f>
        <v>74.34</v>
      </c>
      <c r="J55" s="35">
        <f t="shared" si="1"/>
        <v>24</v>
      </c>
      <c r="K55" s="35">
        <f t="shared" si="2"/>
        <v>3</v>
      </c>
    </row>
    <row r="56" spans="1:11" x14ac:dyDescent="0.25">
      <c r="A56" s="34">
        <v>43994</v>
      </c>
      <c r="B56" s="35" t="s">
        <v>19</v>
      </c>
      <c r="C56" s="35" t="s">
        <v>21</v>
      </c>
      <c r="D56" s="35" t="str">
        <f t="shared" si="0"/>
        <v>San Diego West</v>
      </c>
      <c r="E56" s="35" t="s">
        <v>22</v>
      </c>
      <c r="F56" s="35" t="s">
        <v>23</v>
      </c>
      <c r="G56" s="35">
        <v>20</v>
      </c>
      <c r="H56" s="35">
        <v>3.4899999999999998</v>
      </c>
      <c r="I56" s="35">
        <f>FoodSales!$G56*FoodSales!$H56</f>
        <v>69.8</v>
      </c>
      <c r="J56" s="35">
        <f t="shared" si="1"/>
        <v>24</v>
      </c>
      <c r="K56" s="35">
        <f t="shared" si="2"/>
        <v>6</v>
      </c>
    </row>
    <row r="57" spans="1:11" x14ac:dyDescent="0.25">
      <c r="A57" s="34">
        <v>43997</v>
      </c>
      <c r="B57" s="35" t="s">
        <v>6</v>
      </c>
      <c r="C57" s="35" t="s">
        <v>7</v>
      </c>
      <c r="D57" s="35" t="str">
        <f t="shared" si="0"/>
        <v>Boston East</v>
      </c>
      <c r="E57" s="35" t="s">
        <v>9</v>
      </c>
      <c r="F57" s="35" t="s">
        <v>12</v>
      </c>
      <c r="G57" s="35">
        <v>75</v>
      </c>
      <c r="H57" s="35">
        <v>1.77</v>
      </c>
      <c r="I57" s="35">
        <f>FoodSales!$G57*FoodSales!$H57</f>
        <v>132.75</v>
      </c>
      <c r="J57" s="35">
        <f t="shared" si="1"/>
        <v>25</v>
      </c>
      <c r="K57" s="35">
        <f t="shared" si="2"/>
        <v>2</v>
      </c>
    </row>
    <row r="58" spans="1:11" x14ac:dyDescent="0.25">
      <c r="A58" s="34">
        <v>44000</v>
      </c>
      <c r="B58" s="35" t="s">
        <v>6</v>
      </c>
      <c r="C58" s="35" t="s">
        <v>7</v>
      </c>
      <c r="D58" s="35" t="str">
        <f t="shared" si="0"/>
        <v>Boston East</v>
      </c>
      <c r="E58" s="35" t="s">
        <v>22</v>
      </c>
      <c r="F58" s="35" t="s">
        <v>23</v>
      </c>
      <c r="G58" s="35">
        <v>38</v>
      </c>
      <c r="H58" s="35">
        <v>3.49</v>
      </c>
      <c r="I58" s="35">
        <f>FoodSales!$G58*FoodSales!$H58</f>
        <v>132.62</v>
      </c>
      <c r="J58" s="35">
        <f t="shared" si="1"/>
        <v>25</v>
      </c>
      <c r="K58" s="35">
        <f t="shared" si="2"/>
        <v>5</v>
      </c>
    </row>
    <row r="59" spans="1:11" x14ac:dyDescent="0.25">
      <c r="A59" s="34">
        <v>44003</v>
      </c>
      <c r="B59" s="35" t="s">
        <v>19</v>
      </c>
      <c r="C59" s="35" t="s">
        <v>20</v>
      </c>
      <c r="D59" s="35" t="str">
        <f t="shared" si="0"/>
        <v>Los Angeles West</v>
      </c>
      <c r="E59" s="35" t="s">
        <v>9</v>
      </c>
      <c r="F59" s="35" t="s">
        <v>12</v>
      </c>
      <c r="G59" s="35">
        <v>306</v>
      </c>
      <c r="H59" s="35">
        <v>1.77</v>
      </c>
      <c r="I59" s="35">
        <f>FoodSales!$G59*FoodSales!$H59</f>
        <v>541.62</v>
      </c>
      <c r="J59" s="35">
        <f t="shared" si="1"/>
        <v>26</v>
      </c>
      <c r="K59" s="35">
        <f t="shared" si="2"/>
        <v>1</v>
      </c>
    </row>
    <row r="60" spans="1:11" x14ac:dyDescent="0.25">
      <c r="A60" s="34">
        <v>44006</v>
      </c>
      <c r="B60" s="35" t="s">
        <v>19</v>
      </c>
      <c r="C60" s="35" t="s">
        <v>20</v>
      </c>
      <c r="D60" s="35" t="str">
        <f t="shared" si="0"/>
        <v>Los Angeles West</v>
      </c>
      <c r="E60" s="35" t="s">
        <v>16</v>
      </c>
      <c r="F60" s="35" t="s">
        <v>17</v>
      </c>
      <c r="G60" s="35">
        <v>28</v>
      </c>
      <c r="H60" s="35">
        <v>1.68</v>
      </c>
      <c r="I60" s="35">
        <f>FoodSales!$G60*FoodSales!$H60</f>
        <v>47.04</v>
      </c>
      <c r="J60" s="35">
        <f t="shared" si="1"/>
        <v>26</v>
      </c>
      <c r="K60" s="35">
        <f t="shared" si="2"/>
        <v>4</v>
      </c>
    </row>
    <row r="61" spans="1:11" x14ac:dyDescent="0.25">
      <c r="A61" s="34">
        <v>44009</v>
      </c>
      <c r="B61" s="35" t="s">
        <v>6</v>
      </c>
      <c r="C61" s="35" t="s">
        <v>18</v>
      </c>
      <c r="D61" s="35" t="str">
        <f t="shared" si="0"/>
        <v>New York East</v>
      </c>
      <c r="E61" s="35" t="s">
        <v>9</v>
      </c>
      <c r="F61" s="35" t="s">
        <v>11</v>
      </c>
      <c r="G61" s="35">
        <v>110</v>
      </c>
      <c r="H61" s="35">
        <v>1.8699999999999999</v>
      </c>
      <c r="I61" s="35">
        <f>FoodSales!$G61*FoodSales!$H61</f>
        <v>205.7</v>
      </c>
      <c r="J61" s="35">
        <f t="shared" si="1"/>
        <v>26</v>
      </c>
      <c r="K61" s="35">
        <f t="shared" si="2"/>
        <v>7</v>
      </c>
    </row>
    <row r="62" spans="1:11" x14ac:dyDescent="0.25">
      <c r="A62" s="34">
        <v>44012</v>
      </c>
      <c r="B62" s="35" t="s">
        <v>6</v>
      </c>
      <c r="C62" s="35" t="s">
        <v>18</v>
      </c>
      <c r="D62" s="35" t="str">
        <f t="shared" si="0"/>
        <v>New York East</v>
      </c>
      <c r="E62" s="35" t="s">
        <v>13</v>
      </c>
      <c r="F62" s="35" t="s">
        <v>15</v>
      </c>
      <c r="G62" s="35">
        <v>51</v>
      </c>
      <c r="H62" s="35">
        <v>2.84</v>
      </c>
      <c r="I62" s="35">
        <f>FoodSales!$G62*FoodSales!$H62</f>
        <v>144.84</v>
      </c>
      <c r="J62" s="35">
        <f t="shared" si="1"/>
        <v>27</v>
      </c>
      <c r="K62" s="35">
        <f t="shared" si="2"/>
        <v>3</v>
      </c>
    </row>
    <row r="63" spans="1:11" x14ac:dyDescent="0.25">
      <c r="A63" s="34">
        <v>44015</v>
      </c>
      <c r="B63" s="35" t="s">
        <v>19</v>
      </c>
      <c r="C63" s="35" t="s">
        <v>21</v>
      </c>
      <c r="D63" s="35" t="str">
        <f t="shared" si="0"/>
        <v>San Diego West</v>
      </c>
      <c r="E63" s="35" t="s">
        <v>9</v>
      </c>
      <c r="F63" s="35" t="s">
        <v>12</v>
      </c>
      <c r="G63" s="35">
        <v>52</v>
      </c>
      <c r="H63" s="35">
        <v>1.77</v>
      </c>
      <c r="I63" s="35">
        <f>FoodSales!$G63*FoodSales!$H63</f>
        <v>92.04</v>
      </c>
      <c r="J63" s="35">
        <f t="shared" si="1"/>
        <v>27</v>
      </c>
      <c r="K63" s="35">
        <f t="shared" si="2"/>
        <v>6</v>
      </c>
    </row>
    <row r="64" spans="1:11" x14ac:dyDescent="0.25">
      <c r="A64" s="34">
        <v>44018</v>
      </c>
      <c r="B64" s="35" t="s">
        <v>19</v>
      </c>
      <c r="C64" s="35" t="s">
        <v>21</v>
      </c>
      <c r="D64" s="35" t="str">
        <f t="shared" si="0"/>
        <v>San Diego West</v>
      </c>
      <c r="E64" s="35" t="s">
        <v>22</v>
      </c>
      <c r="F64" s="35" t="s">
        <v>23</v>
      </c>
      <c r="G64" s="35">
        <v>28</v>
      </c>
      <c r="H64" s="35">
        <v>3.4899999999999998</v>
      </c>
      <c r="I64" s="35">
        <f>FoodSales!$G64*FoodSales!$H64</f>
        <v>97.72</v>
      </c>
      <c r="J64" s="35">
        <f t="shared" si="1"/>
        <v>28</v>
      </c>
      <c r="K64" s="35">
        <f t="shared" si="2"/>
        <v>2</v>
      </c>
    </row>
    <row r="65" spans="1:11" x14ac:dyDescent="0.25">
      <c r="A65" s="34">
        <v>44021</v>
      </c>
      <c r="B65" s="35" t="s">
        <v>6</v>
      </c>
      <c r="C65" s="35" t="s">
        <v>7</v>
      </c>
      <c r="D65" s="35" t="str">
        <f t="shared" si="0"/>
        <v>Boston East</v>
      </c>
      <c r="E65" s="35" t="s">
        <v>9</v>
      </c>
      <c r="F65" s="35" t="s">
        <v>12</v>
      </c>
      <c r="G65" s="35">
        <v>136</v>
      </c>
      <c r="H65" s="35">
        <v>1.77</v>
      </c>
      <c r="I65" s="35">
        <f>FoodSales!$G65*FoodSales!$H65</f>
        <v>240.72</v>
      </c>
      <c r="J65" s="35">
        <f t="shared" si="1"/>
        <v>28</v>
      </c>
      <c r="K65" s="35">
        <f t="shared" si="2"/>
        <v>5</v>
      </c>
    </row>
    <row r="66" spans="1:11" x14ac:dyDescent="0.25">
      <c r="A66" s="34">
        <v>44024</v>
      </c>
      <c r="B66" s="35" t="s">
        <v>6</v>
      </c>
      <c r="C66" s="35" t="s">
        <v>7</v>
      </c>
      <c r="D66" s="35" t="str">
        <f t="shared" si="0"/>
        <v>Boston East</v>
      </c>
      <c r="E66" s="35" t="s">
        <v>22</v>
      </c>
      <c r="F66" s="35" t="s">
        <v>23</v>
      </c>
      <c r="G66" s="35">
        <v>42</v>
      </c>
      <c r="H66" s="35">
        <v>3.49</v>
      </c>
      <c r="I66" s="35">
        <f>FoodSales!$G66*FoodSales!$H66</f>
        <v>146.58000000000001</v>
      </c>
      <c r="J66" s="35">
        <f t="shared" si="1"/>
        <v>29</v>
      </c>
      <c r="K66" s="35">
        <f t="shared" si="2"/>
        <v>1</v>
      </c>
    </row>
    <row r="67" spans="1:11" x14ac:dyDescent="0.25">
      <c r="A67" s="34">
        <v>44027</v>
      </c>
      <c r="B67" s="35" t="s">
        <v>19</v>
      </c>
      <c r="C67" s="35" t="s">
        <v>20</v>
      </c>
      <c r="D67" s="35" t="str">
        <f t="shared" ref="D67:D130" si="3">CONCATENATE(C67, " ", B67)</f>
        <v>Los Angeles West</v>
      </c>
      <c r="E67" s="35" t="s">
        <v>13</v>
      </c>
      <c r="F67" s="35" t="s">
        <v>14</v>
      </c>
      <c r="G67" s="35">
        <v>75</v>
      </c>
      <c r="H67" s="35">
        <v>1.87</v>
      </c>
      <c r="I67" s="35">
        <f>FoodSales!$G67*FoodSales!$H67</f>
        <v>140.25</v>
      </c>
      <c r="J67" s="35">
        <f t="shared" ref="J67:J130" si="4">WEEKNUM(A67,1)</f>
        <v>29</v>
      </c>
      <c r="K67" s="35">
        <f t="shared" ref="K67:K130" si="5">WEEKDAY(A67,1)</f>
        <v>4</v>
      </c>
    </row>
    <row r="68" spans="1:11" x14ac:dyDescent="0.25">
      <c r="A68" s="34">
        <v>44030</v>
      </c>
      <c r="B68" s="35" t="s">
        <v>6</v>
      </c>
      <c r="C68" s="35" t="s">
        <v>18</v>
      </c>
      <c r="D68" s="35" t="str">
        <f t="shared" si="3"/>
        <v>New York East</v>
      </c>
      <c r="E68" s="35" t="s">
        <v>9</v>
      </c>
      <c r="F68" s="35" t="s">
        <v>11</v>
      </c>
      <c r="G68" s="35">
        <v>72</v>
      </c>
      <c r="H68" s="35">
        <v>1.8699999999999999</v>
      </c>
      <c r="I68" s="35">
        <f>FoodSales!$G68*FoodSales!$H68</f>
        <v>134.63999999999999</v>
      </c>
      <c r="J68" s="35">
        <f t="shared" si="4"/>
        <v>29</v>
      </c>
      <c r="K68" s="35">
        <f t="shared" si="5"/>
        <v>7</v>
      </c>
    </row>
    <row r="69" spans="1:11" x14ac:dyDescent="0.25">
      <c r="A69" s="34">
        <v>44033</v>
      </c>
      <c r="B69" s="35" t="s">
        <v>6</v>
      </c>
      <c r="C69" s="35" t="s">
        <v>18</v>
      </c>
      <c r="D69" s="35" t="str">
        <f t="shared" si="3"/>
        <v>New York East</v>
      </c>
      <c r="E69" s="35" t="s">
        <v>13</v>
      </c>
      <c r="F69" s="35" t="s">
        <v>15</v>
      </c>
      <c r="G69" s="35">
        <v>56</v>
      </c>
      <c r="H69" s="35">
        <v>2.84</v>
      </c>
      <c r="I69" s="35">
        <f>FoodSales!$G69*FoodSales!$H69</f>
        <v>159.04</v>
      </c>
      <c r="J69" s="35">
        <f t="shared" si="4"/>
        <v>30</v>
      </c>
      <c r="K69" s="35">
        <f t="shared" si="5"/>
        <v>3</v>
      </c>
    </row>
    <row r="70" spans="1:11" x14ac:dyDescent="0.25">
      <c r="A70" s="34">
        <v>44036</v>
      </c>
      <c r="B70" s="35" t="s">
        <v>19</v>
      </c>
      <c r="C70" s="35" t="s">
        <v>21</v>
      </c>
      <c r="D70" s="35" t="str">
        <f t="shared" si="3"/>
        <v>San Diego West</v>
      </c>
      <c r="E70" s="35" t="s">
        <v>9</v>
      </c>
      <c r="F70" s="35" t="s">
        <v>11</v>
      </c>
      <c r="G70" s="35">
        <v>51</v>
      </c>
      <c r="H70" s="35">
        <v>1.87</v>
      </c>
      <c r="I70" s="35">
        <f>FoodSales!$G70*FoodSales!$H70</f>
        <v>95.37</v>
      </c>
      <c r="J70" s="35">
        <f t="shared" si="4"/>
        <v>30</v>
      </c>
      <c r="K70" s="35">
        <f t="shared" si="5"/>
        <v>6</v>
      </c>
    </row>
    <row r="71" spans="1:11" x14ac:dyDescent="0.25">
      <c r="A71" s="34">
        <v>44039</v>
      </c>
      <c r="B71" s="35" t="s">
        <v>19</v>
      </c>
      <c r="C71" s="35" t="s">
        <v>21</v>
      </c>
      <c r="D71" s="35" t="str">
        <f t="shared" si="3"/>
        <v>San Diego West</v>
      </c>
      <c r="E71" s="35" t="s">
        <v>16</v>
      </c>
      <c r="F71" s="35" t="s">
        <v>17</v>
      </c>
      <c r="G71" s="35">
        <v>31</v>
      </c>
      <c r="H71" s="35">
        <v>1.68</v>
      </c>
      <c r="I71" s="35">
        <f>FoodSales!$G71*FoodSales!$H71</f>
        <v>52.08</v>
      </c>
      <c r="J71" s="35">
        <f t="shared" si="4"/>
        <v>31</v>
      </c>
      <c r="K71" s="35">
        <f t="shared" si="5"/>
        <v>2</v>
      </c>
    </row>
    <row r="72" spans="1:11" x14ac:dyDescent="0.25">
      <c r="A72" s="34">
        <v>44042</v>
      </c>
      <c r="B72" s="35" t="s">
        <v>6</v>
      </c>
      <c r="C72" s="35" t="s">
        <v>7</v>
      </c>
      <c r="D72" s="35" t="str">
        <f t="shared" si="3"/>
        <v>Boston East</v>
      </c>
      <c r="E72" s="35" t="s">
        <v>9</v>
      </c>
      <c r="F72" s="35" t="s">
        <v>11</v>
      </c>
      <c r="G72" s="35">
        <v>56</v>
      </c>
      <c r="H72" s="35">
        <v>1.8699999999999999</v>
      </c>
      <c r="I72" s="35">
        <f>FoodSales!$G72*FoodSales!$H72</f>
        <v>104.72</v>
      </c>
      <c r="J72" s="35">
        <f t="shared" si="4"/>
        <v>31</v>
      </c>
      <c r="K72" s="35">
        <f t="shared" si="5"/>
        <v>5</v>
      </c>
    </row>
    <row r="73" spans="1:11" x14ac:dyDescent="0.25">
      <c r="A73" s="34">
        <v>44045</v>
      </c>
      <c r="B73" s="35" t="s">
        <v>6</v>
      </c>
      <c r="C73" s="35" t="s">
        <v>7</v>
      </c>
      <c r="D73" s="35" t="str">
        <f t="shared" si="3"/>
        <v>Boston East</v>
      </c>
      <c r="E73" s="35" t="s">
        <v>13</v>
      </c>
      <c r="F73" s="35" t="s">
        <v>15</v>
      </c>
      <c r="G73" s="35">
        <v>137</v>
      </c>
      <c r="H73" s="35">
        <v>2.84</v>
      </c>
      <c r="I73" s="35">
        <f>FoodSales!$G73*FoodSales!$H73</f>
        <v>389.08</v>
      </c>
      <c r="J73" s="35">
        <f t="shared" si="4"/>
        <v>32</v>
      </c>
      <c r="K73" s="35">
        <f t="shared" si="5"/>
        <v>1</v>
      </c>
    </row>
    <row r="74" spans="1:11" x14ac:dyDescent="0.25">
      <c r="A74" s="34">
        <v>44048</v>
      </c>
      <c r="B74" s="35" t="s">
        <v>19</v>
      </c>
      <c r="C74" s="35" t="s">
        <v>20</v>
      </c>
      <c r="D74" s="35" t="str">
        <f t="shared" si="3"/>
        <v>Los Angeles West</v>
      </c>
      <c r="E74" s="35" t="s">
        <v>13</v>
      </c>
      <c r="F74" s="35" t="s">
        <v>14</v>
      </c>
      <c r="G74" s="35">
        <v>107</v>
      </c>
      <c r="H74" s="35">
        <v>1.87</v>
      </c>
      <c r="I74" s="35">
        <f>FoodSales!$G74*FoodSales!$H74</f>
        <v>200.09</v>
      </c>
      <c r="J74" s="35">
        <f t="shared" si="4"/>
        <v>32</v>
      </c>
      <c r="K74" s="35">
        <f t="shared" si="5"/>
        <v>4</v>
      </c>
    </row>
    <row r="75" spans="1:11" x14ac:dyDescent="0.25">
      <c r="A75" s="34">
        <v>44051</v>
      </c>
      <c r="B75" s="35" t="s">
        <v>6</v>
      </c>
      <c r="C75" s="35" t="s">
        <v>18</v>
      </c>
      <c r="D75" s="35" t="str">
        <f t="shared" si="3"/>
        <v>New York East</v>
      </c>
      <c r="E75" s="35" t="s">
        <v>9</v>
      </c>
      <c r="F75" s="35" t="s">
        <v>12</v>
      </c>
      <c r="G75" s="35">
        <v>24</v>
      </c>
      <c r="H75" s="35">
        <v>1.7699999999999998</v>
      </c>
      <c r="I75" s="35">
        <f>FoodSales!$G75*FoodSales!$H75</f>
        <v>42.48</v>
      </c>
      <c r="J75" s="35">
        <f t="shared" si="4"/>
        <v>32</v>
      </c>
      <c r="K75" s="35">
        <f t="shared" si="5"/>
        <v>7</v>
      </c>
    </row>
    <row r="76" spans="1:11" x14ac:dyDescent="0.25">
      <c r="A76" s="34">
        <v>44054</v>
      </c>
      <c r="B76" s="35" t="s">
        <v>6</v>
      </c>
      <c r="C76" s="35" t="s">
        <v>18</v>
      </c>
      <c r="D76" s="35" t="str">
        <f t="shared" si="3"/>
        <v>New York East</v>
      </c>
      <c r="E76" s="35" t="s">
        <v>22</v>
      </c>
      <c r="F76" s="35" t="s">
        <v>23</v>
      </c>
      <c r="G76" s="35">
        <v>30</v>
      </c>
      <c r="H76" s="35">
        <v>3.49</v>
      </c>
      <c r="I76" s="35">
        <f>FoodSales!$G76*FoodSales!$H76</f>
        <v>104.7</v>
      </c>
      <c r="J76" s="35">
        <f t="shared" si="4"/>
        <v>33</v>
      </c>
      <c r="K76" s="35">
        <f t="shared" si="5"/>
        <v>3</v>
      </c>
    </row>
    <row r="77" spans="1:11" x14ac:dyDescent="0.25">
      <c r="A77" s="34">
        <v>44057</v>
      </c>
      <c r="B77" s="35" t="s">
        <v>19</v>
      </c>
      <c r="C77" s="35" t="s">
        <v>21</v>
      </c>
      <c r="D77" s="35" t="str">
        <f t="shared" si="3"/>
        <v>San Diego West</v>
      </c>
      <c r="E77" s="35" t="s">
        <v>13</v>
      </c>
      <c r="F77" s="35" t="s">
        <v>14</v>
      </c>
      <c r="G77" s="35">
        <v>70</v>
      </c>
      <c r="H77" s="35">
        <v>1.87</v>
      </c>
      <c r="I77" s="35">
        <f>FoodSales!$G77*FoodSales!$H77</f>
        <v>130.9</v>
      </c>
      <c r="J77" s="35">
        <f t="shared" si="4"/>
        <v>33</v>
      </c>
      <c r="K77" s="35">
        <f t="shared" si="5"/>
        <v>6</v>
      </c>
    </row>
    <row r="78" spans="1:11" x14ac:dyDescent="0.25">
      <c r="A78" s="34">
        <v>44060</v>
      </c>
      <c r="B78" s="35" t="s">
        <v>6</v>
      </c>
      <c r="C78" s="35" t="s">
        <v>7</v>
      </c>
      <c r="D78" s="35" t="str">
        <f t="shared" si="3"/>
        <v>Boston East</v>
      </c>
      <c r="E78" s="35" t="s">
        <v>13</v>
      </c>
      <c r="F78" s="35" t="s">
        <v>8</v>
      </c>
      <c r="G78" s="35">
        <v>31</v>
      </c>
      <c r="H78" s="35">
        <v>2.1800000000000002</v>
      </c>
      <c r="I78" s="35">
        <f>FoodSales!$G78*FoodSales!$H78</f>
        <v>67.58</v>
      </c>
      <c r="J78" s="35">
        <f t="shared" si="4"/>
        <v>34</v>
      </c>
      <c r="K78" s="35">
        <f t="shared" si="5"/>
        <v>2</v>
      </c>
    </row>
    <row r="79" spans="1:11" x14ac:dyDescent="0.25">
      <c r="A79" s="34">
        <v>44063</v>
      </c>
      <c r="B79" s="35" t="s">
        <v>6</v>
      </c>
      <c r="C79" s="35" t="s">
        <v>7</v>
      </c>
      <c r="D79" s="35" t="str">
        <f t="shared" si="3"/>
        <v>Boston East</v>
      </c>
      <c r="E79" s="35" t="s">
        <v>9</v>
      </c>
      <c r="F79" s="35" t="s">
        <v>12</v>
      </c>
      <c r="G79" s="35">
        <v>109</v>
      </c>
      <c r="H79" s="35">
        <v>1.77</v>
      </c>
      <c r="I79" s="35">
        <f>FoodSales!$G79*FoodSales!$H79</f>
        <v>192.93</v>
      </c>
      <c r="J79" s="35">
        <f t="shared" si="4"/>
        <v>34</v>
      </c>
      <c r="K79" s="35">
        <f t="shared" si="5"/>
        <v>5</v>
      </c>
    </row>
    <row r="80" spans="1:11" x14ac:dyDescent="0.25">
      <c r="A80" s="34">
        <v>44066</v>
      </c>
      <c r="B80" s="35" t="s">
        <v>6</v>
      </c>
      <c r="C80" s="35" t="s">
        <v>7</v>
      </c>
      <c r="D80" s="35" t="str">
        <f t="shared" si="3"/>
        <v>Boston East</v>
      </c>
      <c r="E80" s="35" t="s">
        <v>22</v>
      </c>
      <c r="F80" s="35" t="s">
        <v>23</v>
      </c>
      <c r="G80" s="35">
        <v>21</v>
      </c>
      <c r="H80" s="35">
        <v>3.49</v>
      </c>
      <c r="I80" s="35">
        <f>FoodSales!$G80*FoodSales!$H80</f>
        <v>73.290000000000006</v>
      </c>
      <c r="J80" s="35">
        <f t="shared" si="4"/>
        <v>35</v>
      </c>
      <c r="K80" s="35">
        <f t="shared" si="5"/>
        <v>1</v>
      </c>
    </row>
    <row r="81" spans="1:11" x14ac:dyDescent="0.25">
      <c r="A81" s="34">
        <v>44069</v>
      </c>
      <c r="B81" s="35" t="s">
        <v>19</v>
      </c>
      <c r="C81" s="35" t="s">
        <v>20</v>
      </c>
      <c r="D81" s="35" t="str">
        <f t="shared" si="3"/>
        <v>Los Angeles West</v>
      </c>
      <c r="E81" s="35" t="s">
        <v>13</v>
      </c>
      <c r="F81" s="35" t="s">
        <v>14</v>
      </c>
      <c r="G81" s="35">
        <v>80</v>
      </c>
      <c r="H81" s="35">
        <v>1.8699999999999999</v>
      </c>
      <c r="I81" s="35">
        <f>FoodSales!$G81*FoodSales!$H81</f>
        <v>149.6</v>
      </c>
      <c r="J81" s="35">
        <f t="shared" si="4"/>
        <v>35</v>
      </c>
      <c r="K81" s="35">
        <f t="shared" si="5"/>
        <v>4</v>
      </c>
    </row>
    <row r="82" spans="1:11" x14ac:dyDescent="0.25">
      <c r="A82" s="34">
        <v>44072</v>
      </c>
      <c r="B82" s="35" t="s">
        <v>6</v>
      </c>
      <c r="C82" s="35" t="s">
        <v>18</v>
      </c>
      <c r="D82" s="35" t="str">
        <f t="shared" si="3"/>
        <v>New York East</v>
      </c>
      <c r="E82" s="35" t="s">
        <v>9</v>
      </c>
      <c r="F82" s="35" t="s">
        <v>11</v>
      </c>
      <c r="G82" s="35">
        <v>75</v>
      </c>
      <c r="H82" s="35">
        <v>1.87</v>
      </c>
      <c r="I82" s="35">
        <f>FoodSales!$G82*FoodSales!$H82</f>
        <v>140.25</v>
      </c>
      <c r="J82" s="35">
        <f t="shared" si="4"/>
        <v>35</v>
      </c>
      <c r="K82" s="35">
        <f t="shared" si="5"/>
        <v>7</v>
      </c>
    </row>
    <row r="83" spans="1:11" x14ac:dyDescent="0.25">
      <c r="A83" s="34">
        <v>44075</v>
      </c>
      <c r="B83" s="35" t="s">
        <v>6</v>
      </c>
      <c r="C83" s="35" t="s">
        <v>18</v>
      </c>
      <c r="D83" s="35" t="str">
        <f t="shared" si="3"/>
        <v>New York East</v>
      </c>
      <c r="E83" s="35" t="s">
        <v>13</v>
      </c>
      <c r="F83" s="35" t="s">
        <v>15</v>
      </c>
      <c r="G83" s="35">
        <v>74</v>
      </c>
      <c r="H83" s="35">
        <v>2.84</v>
      </c>
      <c r="I83" s="35">
        <f>FoodSales!$G83*FoodSales!$H83</f>
        <v>210.16</v>
      </c>
      <c r="J83" s="35">
        <f t="shared" si="4"/>
        <v>36</v>
      </c>
      <c r="K83" s="35">
        <f t="shared" si="5"/>
        <v>3</v>
      </c>
    </row>
    <row r="84" spans="1:11" x14ac:dyDescent="0.25">
      <c r="A84" s="34">
        <v>44078</v>
      </c>
      <c r="B84" s="35" t="s">
        <v>19</v>
      </c>
      <c r="C84" s="35" t="s">
        <v>21</v>
      </c>
      <c r="D84" s="35" t="str">
        <f t="shared" si="3"/>
        <v>San Diego West</v>
      </c>
      <c r="E84" s="35" t="s">
        <v>9</v>
      </c>
      <c r="F84" s="35" t="s">
        <v>12</v>
      </c>
      <c r="G84" s="35">
        <v>45</v>
      </c>
      <c r="H84" s="35">
        <v>1.77</v>
      </c>
      <c r="I84" s="35">
        <f>FoodSales!$G84*FoodSales!$H84</f>
        <v>79.650000000000006</v>
      </c>
      <c r="J84" s="35">
        <f t="shared" si="4"/>
        <v>36</v>
      </c>
      <c r="K84" s="35">
        <f t="shared" si="5"/>
        <v>6</v>
      </c>
    </row>
    <row r="85" spans="1:11" x14ac:dyDescent="0.25">
      <c r="A85" s="34">
        <v>44081</v>
      </c>
      <c r="B85" s="35" t="s">
        <v>6</v>
      </c>
      <c r="C85" s="35" t="s">
        <v>7</v>
      </c>
      <c r="D85" s="35" t="str">
        <f t="shared" si="3"/>
        <v>Boston East</v>
      </c>
      <c r="E85" s="35" t="s">
        <v>13</v>
      </c>
      <c r="F85" s="35" t="s">
        <v>8</v>
      </c>
      <c r="G85" s="35">
        <v>28</v>
      </c>
      <c r="H85" s="35">
        <v>2.1800000000000002</v>
      </c>
      <c r="I85" s="35">
        <f>FoodSales!$G85*FoodSales!$H85</f>
        <v>61.040000000000006</v>
      </c>
      <c r="J85" s="35">
        <f t="shared" si="4"/>
        <v>37</v>
      </c>
      <c r="K85" s="35">
        <f t="shared" si="5"/>
        <v>2</v>
      </c>
    </row>
    <row r="86" spans="1:11" x14ac:dyDescent="0.25">
      <c r="A86" s="34">
        <v>44084</v>
      </c>
      <c r="B86" s="35" t="s">
        <v>6</v>
      </c>
      <c r="C86" s="35" t="s">
        <v>7</v>
      </c>
      <c r="D86" s="35" t="str">
        <f t="shared" si="3"/>
        <v>Boston East</v>
      </c>
      <c r="E86" s="35" t="s">
        <v>9</v>
      </c>
      <c r="F86" s="35" t="s">
        <v>12</v>
      </c>
      <c r="G86" s="35">
        <v>143</v>
      </c>
      <c r="H86" s="35">
        <v>1.77</v>
      </c>
      <c r="I86" s="35">
        <f>FoodSales!$G86*FoodSales!$H86</f>
        <v>253.11</v>
      </c>
      <c r="J86" s="35">
        <f t="shared" si="4"/>
        <v>37</v>
      </c>
      <c r="K86" s="35">
        <f t="shared" si="5"/>
        <v>5</v>
      </c>
    </row>
    <row r="87" spans="1:11" x14ac:dyDescent="0.25">
      <c r="A87" s="34">
        <v>44087</v>
      </c>
      <c r="B87" s="35" t="s">
        <v>6</v>
      </c>
      <c r="C87" s="35" t="s">
        <v>7</v>
      </c>
      <c r="D87" s="35" t="str">
        <f t="shared" si="3"/>
        <v>Boston East</v>
      </c>
      <c r="E87" s="35" t="s">
        <v>16</v>
      </c>
      <c r="F87" s="35" t="s">
        <v>24</v>
      </c>
      <c r="G87" s="35">
        <v>27</v>
      </c>
      <c r="H87" s="35">
        <v>3.15</v>
      </c>
      <c r="I87" s="35">
        <f>FoodSales!$G87*FoodSales!$H87</f>
        <v>85.05</v>
      </c>
      <c r="J87" s="35">
        <f t="shared" si="4"/>
        <v>38</v>
      </c>
      <c r="K87" s="35">
        <f t="shared" si="5"/>
        <v>1</v>
      </c>
    </row>
    <row r="88" spans="1:11" x14ac:dyDescent="0.25">
      <c r="A88" s="34">
        <v>44090</v>
      </c>
      <c r="B88" s="35" t="s">
        <v>19</v>
      </c>
      <c r="C88" s="35" t="s">
        <v>20</v>
      </c>
      <c r="D88" s="35" t="str">
        <f t="shared" si="3"/>
        <v>Los Angeles West</v>
      </c>
      <c r="E88" s="35" t="s">
        <v>9</v>
      </c>
      <c r="F88" s="35" t="s">
        <v>12</v>
      </c>
      <c r="G88" s="35">
        <v>133</v>
      </c>
      <c r="H88" s="35">
        <v>1.77</v>
      </c>
      <c r="I88" s="35">
        <f>FoodSales!$G88*FoodSales!$H88</f>
        <v>235.41</v>
      </c>
      <c r="J88" s="35">
        <f t="shared" si="4"/>
        <v>38</v>
      </c>
      <c r="K88" s="35">
        <f t="shared" si="5"/>
        <v>4</v>
      </c>
    </row>
    <row r="89" spans="1:11" x14ac:dyDescent="0.25">
      <c r="A89" s="34">
        <v>44093</v>
      </c>
      <c r="B89" s="35" t="s">
        <v>6</v>
      </c>
      <c r="C89" s="35" t="s">
        <v>18</v>
      </c>
      <c r="D89" s="35" t="str">
        <f t="shared" si="3"/>
        <v>New York East</v>
      </c>
      <c r="E89" s="35" t="s">
        <v>13</v>
      </c>
      <c r="F89" s="35" t="s">
        <v>8</v>
      </c>
      <c r="G89" s="35">
        <v>110</v>
      </c>
      <c r="H89" s="35">
        <v>2.1800000000000002</v>
      </c>
      <c r="I89" s="35">
        <f>FoodSales!$G89*FoodSales!$H89</f>
        <v>239.8</v>
      </c>
      <c r="J89" s="35">
        <f t="shared" si="4"/>
        <v>38</v>
      </c>
      <c r="K89" s="35">
        <f t="shared" si="5"/>
        <v>7</v>
      </c>
    </row>
    <row r="90" spans="1:11" x14ac:dyDescent="0.25">
      <c r="A90" s="34">
        <v>44096</v>
      </c>
      <c r="B90" s="35" t="s">
        <v>6</v>
      </c>
      <c r="C90" s="35" t="s">
        <v>18</v>
      </c>
      <c r="D90" s="35" t="str">
        <f t="shared" si="3"/>
        <v>New York East</v>
      </c>
      <c r="E90" s="35" t="s">
        <v>13</v>
      </c>
      <c r="F90" s="35" t="s">
        <v>14</v>
      </c>
      <c r="G90" s="35">
        <v>65</v>
      </c>
      <c r="H90" s="35">
        <v>1.8699999999999999</v>
      </c>
      <c r="I90" s="35">
        <f>FoodSales!$G90*FoodSales!$H90</f>
        <v>121.55</v>
      </c>
      <c r="J90" s="35">
        <f t="shared" si="4"/>
        <v>39</v>
      </c>
      <c r="K90" s="35">
        <f t="shared" si="5"/>
        <v>3</v>
      </c>
    </row>
    <row r="91" spans="1:11" x14ac:dyDescent="0.25">
      <c r="A91" s="34">
        <v>44099</v>
      </c>
      <c r="B91" s="35" t="s">
        <v>19</v>
      </c>
      <c r="C91" s="35" t="s">
        <v>21</v>
      </c>
      <c r="D91" s="35" t="str">
        <f t="shared" si="3"/>
        <v>San Diego West</v>
      </c>
      <c r="E91" s="35" t="s">
        <v>9</v>
      </c>
      <c r="F91" s="35" t="s">
        <v>11</v>
      </c>
      <c r="G91" s="35">
        <v>33</v>
      </c>
      <c r="H91" s="35">
        <v>1.87</v>
      </c>
      <c r="I91" s="35">
        <f>FoodSales!$G91*FoodSales!$H91</f>
        <v>61.71</v>
      </c>
      <c r="J91" s="35">
        <f t="shared" si="4"/>
        <v>39</v>
      </c>
      <c r="K91" s="35">
        <f t="shared" si="5"/>
        <v>6</v>
      </c>
    </row>
    <row r="92" spans="1:11" x14ac:dyDescent="0.25">
      <c r="A92" s="34">
        <v>44102</v>
      </c>
      <c r="B92" s="35" t="s">
        <v>6</v>
      </c>
      <c r="C92" s="35" t="s">
        <v>7</v>
      </c>
      <c r="D92" s="35" t="str">
        <f t="shared" si="3"/>
        <v>Boston East</v>
      </c>
      <c r="E92" s="35" t="s">
        <v>13</v>
      </c>
      <c r="F92" s="35" t="s">
        <v>8</v>
      </c>
      <c r="G92" s="35">
        <v>81</v>
      </c>
      <c r="H92" s="35">
        <v>2.1800000000000002</v>
      </c>
      <c r="I92" s="35">
        <f>FoodSales!$G92*FoodSales!$H92</f>
        <v>176.58</v>
      </c>
      <c r="J92" s="35">
        <f t="shared" si="4"/>
        <v>40</v>
      </c>
      <c r="K92" s="35">
        <f t="shared" si="5"/>
        <v>2</v>
      </c>
    </row>
    <row r="93" spans="1:11" x14ac:dyDescent="0.25">
      <c r="A93" s="34">
        <v>44105</v>
      </c>
      <c r="B93" s="35" t="s">
        <v>6</v>
      </c>
      <c r="C93" s="35" t="s">
        <v>7</v>
      </c>
      <c r="D93" s="35" t="str">
        <f t="shared" si="3"/>
        <v>Boston East</v>
      </c>
      <c r="E93" s="35" t="s">
        <v>9</v>
      </c>
      <c r="F93" s="35" t="s">
        <v>12</v>
      </c>
      <c r="G93" s="35">
        <v>77</v>
      </c>
      <c r="H93" s="35">
        <v>1.7699999999999998</v>
      </c>
      <c r="I93" s="35">
        <f>FoodSales!$G93*FoodSales!$H93</f>
        <v>136.29</v>
      </c>
      <c r="J93" s="35">
        <f t="shared" si="4"/>
        <v>40</v>
      </c>
      <c r="K93" s="35">
        <f t="shared" si="5"/>
        <v>5</v>
      </c>
    </row>
    <row r="94" spans="1:11" x14ac:dyDescent="0.25">
      <c r="A94" s="34">
        <v>44108</v>
      </c>
      <c r="B94" s="35" t="s">
        <v>6</v>
      </c>
      <c r="C94" s="35" t="s">
        <v>7</v>
      </c>
      <c r="D94" s="35" t="str">
        <f t="shared" si="3"/>
        <v>Boston East</v>
      </c>
      <c r="E94" s="35" t="s">
        <v>22</v>
      </c>
      <c r="F94" s="35" t="s">
        <v>23</v>
      </c>
      <c r="G94" s="35">
        <v>38</v>
      </c>
      <c r="H94" s="35">
        <v>3.49</v>
      </c>
      <c r="I94" s="35">
        <f>FoodSales!$G94*FoodSales!$H94</f>
        <v>132.62</v>
      </c>
      <c r="J94" s="35">
        <f t="shared" si="4"/>
        <v>41</v>
      </c>
      <c r="K94" s="35">
        <f t="shared" si="5"/>
        <v>1</v>
      </c>
    </row>
    <row r="95" spans="1:11" x14ac:dyDescent="0.25">
      <c r="A95" s="34">
        <v>44111</v>
      </c>
      <c r="B95" s="35" t="s">
        <v>19</v>
      </c>
      <c r="C95" s="35" t="s">
        <v>20</v>
      </c>
      <c r="D95" s="35" t="str">
        <f t="shared" si="3"/>
        <v>Los Angeles West</v>
      </c>
      <c r="E95" s="35" t="s">
        <v>9</v>
      </c>
      <c r="F95" s="35" t="s">
        <v>12</v>
      </c>
      <c r="G95" s="35">
        <v>40</v>
      </c>
      <c r="H95" s="35">
        <v>1.77</v>
      </c>
      <c r="I95" s="35">
        <f>FoodSales!$G95*FoodSales!$H95</f>
        <v>70.8</v>
      </c>
      <c r="J95" s="35">
        <f t="shared" si="4"/>
        <v>41</v>
      </c>
      <c r="K95" s="35">
        <f t="shared" si="5"/>
        <v>4</v>
      </c>
    </row>
    <row r="96" spans="1:11" x14ac:dyDescent="0.25">
      <c r="A96" s="34">
        <v>44114</v>
      </c>
      <c r="B96" s="35" t="s">
        <v>19</v>
      </c>
      <c r="C96" s="35" t="s">
        <v>20</v>
      </c>
      <c r="D96" s="35" t="str">
        <f t="shared" si="3"/>
        <v>Los Angeles West</v>
      </c>
      <c r="E96" s="35" t="s">
        <v>16</v>
      </c>
      <c r="F96" s="35" t="s">
        <v>17</v>
      </c>
      <c r="G96" s="35">
        <v>114</v>
      </c>
      <c r="H96" s="35">
        <v>1.6800000000000002</v>
      </c>
      <c r="I96" s="35">
        <f>FoodSales!$G96*FoodSales!$H96</f>
        <v>191.52</v>
      </c>
      <c r="J96" s="35">
        <f t="shared" si="4"/>
        <v>41</v>
      </c>
      <c r="K96" s="35">
        <f t="shared" si="5"/>
        <v>7</v>
      </c>
    </row>
    <row r="97" spans="1:11" x14ac:dyDescent="0.25">
      <c r="A97" s="34">
        <v>44117</v>
      </c>
      <c r="B97" s="35" t="s">
        <v>6</v>
      </c>
      <c r="C97" s="35" t="s">
        <v>18</v>
      </c>
      <c r="D97" s="35" t="str">
        <f t="shared" si="3"/>
        <v>New York East</v>
      </c>
      <c r="E97" s="35" t="s">
        <v>13</v>
      </c>
      <c r="F97" s="35" t="s">
        <v>8</v>
      </c>
      <c r="G97" s="35">
        <v>224</v>
      </c>
      <c r="H97" s="35">
        <v>2.1800000000000002</v>
      </c>
      <c r="I97" s="35">
        <f>FoodSales!$G97*FoodSales!$H97</f>
        <v>488.32000000000005</v>
      </c>
      <c r="J97" s="35">
        <f t="shared" si="4"/>
        <v>42</v>
      </c>
      <c r="K97" s="35">
        <f t="shared" si="5"/>
        <v>3</v>
      </c>
    </row>
    <row r="98" spans="1:11" x14ac:dyDescent="0.25">
      <c r="A98" s="34">
        <v>44120</v>
      </c>
      <c r="B98" s="35" t="s">
        <v>6</v>
      </c>
      <c r="C98" s="35" t="s">
        <v>18</v>
      </c>
      <c r="D98" s="35" t="str">
        <f t="shared" si="3"/>
        <v>New York East</v>
      </c>
      <c r="E98" s="35" t="s">
        <v>9</v>
      </c>
      <c r="F98" s="35" t="s">
        <v>12</v>
      </c>
      <c r="G98" s="35">
        <v>141</v>
      </c>
      <c r="H98" s="35">
        <v>1.77</v>
      </c>
      <c r="I98" s="35">
        <f>FoodSales!$G98*FoodSales!$H98</f>
        <v>249.57</v>
      </c>
      <c r="J98" s="35">
        <f t="shared" si="4"/>
        <v>42</v>
      </c>
      <c r="K98" s="35">
        <f t="shared" si="5"/>
        <v>6</v>
      </c>
    </row>
    <row r="99" spans="1:11" x14ac:dyDescent="0.25">
      <c r="A99" s="34">
        <v>44123</v>
      </c>
      <c r="B99" s="35" t="s">
        <v>6</v>
      </c>
      <c r="C99" s="35" t="s">
        <v>18</v>
      </c>
      <c r="D99" s="35" t="str">
        <f t="shared" si="3"/>
        <v>New York East</v>
      </c>
      <c r="E99" s="35" t="s">
        <v>22</v>
      </c>
      <c r="F99" s="35" t="s">
        <v>23</v>
      </c>
      <c r="G99" s="35">
        <v>32</v>
      </c>
      <c r="H99" s="35">
        <v>3.49</v>
      </c>
      <c r="I99" s="35">
        <f>FoodSales!$G99*FoodSales!$H99</f>
        <v>111.68</v>
      </c>
      <c r="J99" s="35">
        <f t="shared" si="4"/>
        <v>43</v>
      </c>
      <c r="K99" s="35">
        <f t="shared" si="5"/>
        <v>2</v>
      </c>
    </row>
    <row r="100" spans="1:11" x14ac:dyDescent="0.25">
      <c r="A100" s="34">
        <v>44126</v>
      </c>
      <c r="B100" s="35" t="s">
        <v>19</v>
      </c>
      <c r="C100" s="35" t="s">
        <v>21</v>
      </c>
      <c r="D100" s="35" t="str">
        <f t="shared" si="3"/>
        <v>San Diego West</v>
      </c>
      <c r="E100" s="35" t="s">
        <v>9</v>
      </c>
      <c r="F100" s="35" t="s">
        <v>12</v>
      </c>
      <c r="G100" s="35">
        <v>20</v>
      </c>
      <c r="H100" s="35">
        <v>1.77</v>
      </c>
      <c r="I100" s="35">
        <f>FoodSales!$G100*FoodSales!$H100</f>
        <v>35.4</v>
      </c>
      <c r="J100" s="35">
        <f t="shared" si="4"/>
        <v>43</v>
      </c>
      <c r="K100" s="35">
        <f t="shared" si="5"/>
        <v>5</v>
      </c>
    </row>
    <row r="101" spans="1:11" x14ac:dyDescent="0.25">
      <c r="A101" s="34">
        <v>44129</v>
      </c>
      <c r="B101" s="35" t="s">
        <v>6</v>
      </c>
      <c r="C101" s="35" t="s">
        <v>7</v>
      </c>
      <c r="D101" s="35" t="str">
        <f t="shared" si="3"/>
        <v>Boston East</v>
      </c>
      <c r="E101" s="35" t="s">
        <v>13</v>
      </c>
      <c r="F101" s="35" t="s">
        <v>8</v>
      </c>
      <c r="G101" s="35">
        <v>40</v>
      </c>
      <c r="H101" s="35">
        <v>2.1800000000000002</v>
      </c>
      <c r="I101" s="35">
        <f>FoodSales!$G101*FoodSales!$H101</f>
        <v>87.2</v>
      </c>
      <c r="J101" s="35">
        <f t="shared" si="4"/>
        <v>44</v>
      </c>
      <c r="K101" s="35">
        <f t="shared" si="5"/>
        <v>1</v>
      </c>
    </row>
    <row r="102" spans="1:11" x14ac:dyDescent="0.25">
      <c r="A102" s="34">
        <v>44132</v>
      </c>
      <c r="B102" s="35" t="s">
        <v>6</v>
      </c>
      <c r="C102" s="35" t="s">
        <v>7</v>
      </c>
      <c r="D102" s="35" t="str">
        <f t="shared" si="3"/>
        <v>Boston East</v>
      </c>
      <c r="E102" s="35" t="s">
        <v>13</v>
      </c>
      <c r="F102" s="35" t="s">
        <v>14</v>
      </c>
      <c r="G102" s="35">
        <v>49</v>
      </c>
      <c r="H102" s="35">
        <v>1.8699999999999999</v>
      </c>
      <c r="I102" s="35">
        <f>FoodSales!$G102*FoodSales!$H102</f>
        <v>91.63</v>
      </c>
      <c r="J102" s="35">
        <f t="shared" si="4"/>
        <v>44</v>
      </c>
      <c r="K102" s="35">
        <f t="shared" si="5"/>
        <v>4</v>
      </c>
    </row>
    <row r="103" spans="1:11" x14ac:dyDescent="0.25">
      <c r="A103" s="34">
        <v>44135</v>
      </c>
      <c r="B103" s="35" t="s">
        <v>6</v>
      </c>
      <c r="C103" s="35" t="s">
        <v>7</v>
      </c>
      <c r="D103" s="35" t="str">
        <f t="shared" si="3"/>
        <v>Boston East</v>
      </c>
      <c r="E103" s="35" t="s">
        <v>22</v>
      </c>
      <c r="F103" s="35" t="s">
        <v>23</v>
      </c>
      <c r="G103" s="35">
        <v>46</v>
      </c>
      <c r="H103" s="35">
        <v>3.4899999999999998</v>
      </c>
      <c r="I103" s="35">
        <f>FoodSales!$G103*FoodSales!$H103</f>
        <v>160.54</v>
      </c>
      <c r="J103" s="35">
        <f t="shared" si="4"/>
        <v>44</v>
      </c>
      <c r="K103" s="35">
        <f t="shared" si="5"/>
        <v>7</v>
      </c>
    </row>
    <row r="104" spans="1:11" x14ac:dyDescent="0.25">
      <c r="A104" s="34">
        <v>44138</v>
      </c>
      <c r="B104" s="35" t="s">
        <v>19</v>
      </c>
      <c r="C104" s="35" t="s">
        <v>20</v>
      </c>
      <c r="D104" s="35" t="str">
        <f t="shared" si="3"/>
        <v>Los Angeles West</v>
      </c>
      <c r="E104" s="35" t="s">
        <v>9</v>
      </c>
      <c r="F104" s="35" t="s">
        <v>12</v>
      </c>
      <c r="G104" s="35">
        <v>39</v>
      </c>
      <c r="H104" s="35">
        <v>1.77</v>
      </c>
      <c r="I104" s="35">
        <f>FoodSales!$G104*FoodSales!$H104</f>
        <v>69.03</v>
      </c>
      <c r="J104" s="35">
        <f t="shared" si="4"/>
        <v>45</v>
      </c>
      <c r="K104" s="35">
        <f t="shared" si="5"/>
        <v>3</v>
      </c>
    </row>
    <row r="105" spans="1:11" x14ac:dyDescent="0.25">
      <c r="A105" s="34">
        <v>44141</v>
      </c>
      <c r="B105" s="35" t="s">
        <v>19</v>
      </c>
      <c r="C105" s="35" t="s">
        <v>20</v>
      </c>
      <c r="D105" s="35" t="str">
        <f t="shared" si="3"/>
        <v>Los Angeles West</v>
      </c>
      <c r="E105" s="35" t="s">
        <v>16</v>
      </c>
      <c r="F105" s="35" t="s">
        <v>17</v>
      </c>
      <c r="G105" s="35">
        <v>62</v>
      </c>
      <c r="H105" s="35">
        <v>1.68</v>
      </c>
      <c r="I105" s="35">
        <f>FoodSales!$G105*FoodSales!$H105</f>
        <v>104.16</v>
      </c>
      <c r="J105" s="35">
        <f t="shared" si="4"/>
        <v>45</v>
      </c>
      <c r="K105" s="35">
        <f t="shared" si="5"/>
        <v>6</v>
      </c>
    </row>
    <row r="106" spans="1:11" x14ac:dyDescent="0.25">
      <c r="A106" s="34">
        <v>44144</v>
      </c>
      <c r="B106" s="35" t="s">
        <v>6</v>
      </c>
      <c r="C106" s="35" t="s">
        <v>18</v>
      </c>
      <c r="D106" s="35" t="str">
        <f t="shared" si="3"/>
        <v>New York East</v>
      </c>
      <c r="E106" s="35" t="s">
        <v>9</v>
      </c>
      <c r="F106" s="35" t="s">
        <v>12</v>
      </c>
      <c r="G106" s="35">
        <v>90</v>
      </c>
      <c r="H106" s="35">
        <v>1.77</v>
      </c>
      <c r="I106" s="35">
        <f>FoodSales!$G106*FoodSales!$H106</f>
        <v>159.30000000000001</v>
      </c>
      <c r="J106" s="35">
        <f t="shared" si="4"/>
        <v>46</v>
      </c>
      <c r="K106" s="35">
        <f t="shared" si="5"/>
        <v>2</v>
      </c>
    </row>
    <row r="107" spans="1:11" x14ac:dyDescent="0.25">
      <c r="A107" s="34">
        <v>44147</v>
      </c>
      <c r="B107" s="35" t="s">
        <v>19</v>
      </c>
      <c r="C107" s="35" t="s">
        <v>21</v>
      </c>
      <c r="D107" s="35" t="str">
        <f t="shared" si="3"/>
        <v>San Diego West</v>
      </c>
      <c r="E107" s="35" t="s">
        <v>13</v>
      </c>
      <c r="F107" s="35" t="s">
        <v>8</v>
      </c>
      <c r="G107" s="35">
        <v>103</v>
      </c>
      <c r="H107" s="35">
        <v>2.1799999999999997</v>
      </c>
      <c r="I107" s="35">
        <f>FoodSales!$G107*FoodSales!$H107</f>
        <v>224.53999999999996</v>
      </c>
      <c r="J107" s="35">
        <f t="shared" si="4"/>
        <v>46</v>
      </c>
      <c r="K107" s="35">
        <f t="shared" si="5"/>
        <v>5</v>
      </c>
    </row>
    <row r="108" spans="1:11" x14ac:dyDescent="0.25">
      <c r="A108" s="34">
        <v>44150</v>
      </c>
      <c r="B108" s="35" t="s">
        <v>19</v>
      </c>
      <c r="C108" s="35" t="s">
        <v>21</v>
      </c>
      <c r="D108" s="35" t="str">
        <f t="shared" si="3"/>
        <v>San Diego West</v>
      </c>
      <c r="E108" s="35" t="s">
        <v>13</v>
      </c>
      <c r="F108" s="35" t="s">
        <v>15</v>
      </c>
      <c r="G108" s="35">
        <v>32</v>
      </c>
      <c r="H108" s="35">
        <v>2.84</v>
      </c>
      <c r="I108" s="35">
        <f>FoodSales!$G108*FoodSales!$H108</f>
        <v>90.88</v>
      </c>
      <c r="J108" s="35">
        <f t="shared" si="4"/>
        <v>47</v>
      </c>
      <c r="K108" s="35">
        <f t="shared" si="5"/>
        <v>1</v>
      </c>
    </row>
    <row r="109" spans="1:11" x14ac:dyDescent="0.25">
      <c r="A109" s="34">
        <v>44153</v>
      </c>
      <c r="B109" s="35" t="s">
        <v>6</v>
      </c>
      <c r="C109" s="35" t="s">
        <v>7</v>
      </c>
      <c r="D109" s="35" t="str">
        <f t="shared" si="3"/>
        <v>Boston East</v>
      </c>
      <c r="E109" s="35" t="s">
        <v>9</v>
      </c>
      <c r="F109" s="35" t="s">
        <v>11</v>
      </c>
      <c r="G109" s="35">
        <v>66</v>
      </c>
      <c r="H109" s="35">
        <v>1.87</v>
      </c>
      <c r="I109" s="35">
        <f>FoodSales!$G109*FoodSales!$H109</f>
        <v>123.42</v>
      </c>
      <c r="J109" s="35">
        <f t="shared" si="4"/>
        <v>47</v>
      </c>
      <c r="K109" s="35">
        <f t="shared" si="5"/>
        <v>4</v>
      </c>
    </row>
    <row r="110" spans="1:11" x14ac:dyDescent="0.25">
      <c r="A110" s="34">
        <v>44156</v>
      </c>
      <c r="B110" s="35" t="s">
        <v>6</v>
      </c>
      <c r="C110" s="35" t="s">
        <v>7</v>
      </c>
      <c r="D110" s="35" t="str">
        <f t="shared" si="3"/>
        <v>Boston East</v>
      </c>
      <c r="E110" s="35" t="s">
        <v>13</v>
      </c>
      <c r="F110" s="35" t="s">
        <v>15</v>
      </c>
      <c r="G110" s="35">
        <v>97</v>
      </c>
      <c r="H110" s="35">
        <v>2.8400000000000003</v>
      </c>
      <c r="I110" s="35">
        <f>FoodSales!$G110*FoodSales!$H110</f>
        <v>275.48</v>
      </c>
      <c r="J110" s="35">
        <f t="shared" si="4"/>
        <v>47</v>
      </c>
      <c r="K110" s="35">
        <f t="shared" si="5"/>
        <v>7</v>
      </c>
    </row>
    <row r="111" spans="1:11" x14ac:dyDescent="0.25">
      <c r="A111" s="34">
        <v>44159</v>
      </c>
      <c r="B111" s="35" t="s">
        <v>19</v>
      </c>
      <c r="C111" s="35" t="s">
        <v>20</v>
      </c>
      <c r="D111" s="35" t="str">
        <f t="shared" si="3"/>
        <v>Los Angeles West</v>
      </c>
      <c r="E111" s="35" t="s">
        <v>9</v>
      </c>
      <c r="F111" s="35" t="s">
        <v>12</v>
      </c>
      <c r="G111" s="35">
        <v>30</v>
      </c>
      <c r="H111" s="35">
        <v>1.77</v>
      </c>
      <c r="I111" s="35">
        <f>FoodSales!$G111*FoodSales!$H111</f>
        <v>53.1</v>
      </c>
      <c r="J111" s="35">
        <f t="shared" si="4"/>
        <v>48</v>
      </c>
      <c r="K111" s="35">
        <f t="shared" si="5"/>
        <v>3</v>
      </c>
    </row>
    <row r="112" spans="1:11" x14ac:dyDescent="0.25">
      <c r="A112" s="34">
        <v>44162</v>
      </c>
      <c r="B112" s="35" t="s">
        <v>19</v>
      </c>
      <c r="C112" s="35" t="s">
        <v>20</v>
      </c>
      <c r="D112" s="35" t="str">
        <f t="shared" si="3"/>
        <v>Los Angeles West</v>
      </c>
      <c r="E112" s="35" t="s">
        <v>16</v>
      </c>
      <c r="F112" s="35" t="s">
        <v>17</v>
      </c>
      <c r="G112" s="35">
        <v>29</v>
      </c>
      <c r="H112" s="35">
        <v>1.68</v>
      </c>
      <c r="I112" s="35">
        <f>FoodSales!$G112*FoodSales!$H112</f>
        <v>48.72</v>
      </c>
      <c r="J112" s="35">
        <f t="shared" si="4"/>
        <v>48</v>
      </c>
      <c r="K112" s="35">
        <f t="shared" si="5"/>
        <v>6</v>
      </c>
    </row>
    <row r="113" spans="1:11" x14ac:dyDescent="0.25">
      <c r="A113" s="34">
        <v>44165</v>
      </c>
      <c r="B113" s="35" t="s">
        <v>6</v>
      </c>
      <c r="C113" s="35" t="s">
        <v>18</v>
      </c>
      <c r="D113" s="35" t="str">
        <f t="shared" si="3"/>
        <v>New York East</v>
      </c>
      <c r="E113" s="35" t="s">
        <v>9</v>
      </c>
      <c r="F113" s="35" t="s">
        <v>12</v>
      </c>
      <c r="G113" s="35">
        <v>92</v>
      </c>
      <c r="H113" s="35">
        <v>1.77</v>
      </c>
      <c r="I113" s="35">
        <f>FoodSales!$G113*FoodSales!$H113</f>
        <v>162.84</v>
      </c>
      <c r="J113" s="35">
        <f t="shared" si="4"/>
        <v>49</v>
      </c>
      <c r="K113" s="35">
        <f t="shared" si="5"/>
        <v>2</v>
      </c>
    </row>
    <row r="114" spans="1:11" x14ac:dyDescent="0.25">
      <c r="A114" s="34">
        <v>44168</v>
      </c>
      <c r="B114" s="35" t="s">
        <v>19</v>
      </c>
      <c r="C114" s="35" t="s">
        <v>21</v>
      </c>
      <c r="D114" s="35" t="str">
        <f t="shared" si="3"/>
        <v>San Diego West</v>
      </c>
      <c r="E114" s="35" t="s">
        <v>13</v>
      </c>
      <c r="F114" s="35" t="s">
        <v>8</v>
      </c>
      <c r="G114" s="35">
        <v>139</v>
      </c>
      <c r="H114" s="35">
        <v>2.1799999999999997</v>
      </c>
      <c r="I114" s="35">
        <f>FoodSales!$G114*FoodSales!$H114</f>
        <v>303.02</v>
      </c>
      <c r="J114" s="35">
        <f t="shared" si="4"/>
        <v>49</v>
      </c>
      <c r="K114" s="35">
        <f t="shared" si="5"/>
        <v>5</v>
      </c>
    </row>
    <row r="115" spans="1:11" x14ac:dyDescent="0.25">
      <c r="A115" s="34">
        <v>44171</v>
      </c>
      <c r="B115" s="35" t="s">
        <v>19</v>
      </c>
      <c r="C115" s="35" t="s">
        <v>21</v>
      </c>
      <c r="D115" s="35" t="str">
        <f t="shared" si="3"/>
        <v>San Diego West</v>
      </c>
      <c r="E115" s="35" t="s">
        <v>13</v>
      </c>
      <c r="F115" s="35" t="s">
        <v>15</v>
      </c>
      <c r="G115" s="35">
        <v>29</v>
      </c>
      <c r="H115" s="35">
        <v>2.84</v>
      </c>
      <c r="I115" s="35">
        <f>FoodSales!$G115*FoodSales!$H115</f>
        <v>82.36</v>
      </c>
      <c r="J115" s="35">
        <f t="shared" si="4"/>
        <v>50</v>
      </c>
      <c r="K115" s="35">
        <f t="shared" si="5"/>
        <v>1</v>
      </c>
    </row>
    <row r="116" spans="1:11" x14ac:dyDescent="0.25">
      <c r="A116" s="34">
        <v>44174</v>
      </c>
      <c r="B116" s="35" t="s">
        <v>6</v>
      </c>
      <c r="C116" s="35" t="s">
        <v>7</v>
      </c>
      <c r="D116" s="35" t="str">
        <f t="shared" si="3"/>
        <v>Boston East</v>
      </c>
      <c r="E116" s="35" t="s">
        <v>9</v>
      </c>
      <c r="F116" s="35" t="s">
        <v>10</v>
      </c>
      <c r="G116" s="35">
        <v>30</v>
      </c>
      <c r="H116" s="35">
        <v>2.27</v>
      </c>
      <c r="I116" s="35">
        <f>FoodSales!$G116*FoodSales!$H116</f>
        <v>68.099999999999994</v>
      </c>
      <c r="J116" s="35">
        <f t="shared" si="4"/>
        <v>50</v>
      </c>
      <c r="K116" s="35">
        <f t="shared" si="5"/>
        <v>4</v>
      </c>
    </row>
    <row r="117" spans="1:11" x14ac:dyDescent="0.25">
      <c r="A117" s="34">
        <v>44177</v>
      </c>
      <c r="B117" s="35" t="s">
        <v>6</v>
      </c>
      <c r="C117" s="35" t="s">
        <v>7</v>
      </c>
      <c r="D117" s="35" t="str">
        <f t="shared" si="3"/>
        <v>Boston East</v>
      </c>
      <c r="E117" s="35" t="s">
        <v>13</v>
      </c>
      <c r="F117" s="35" t="s">
        <v>14</v>
      </c>
      <c r="G117" s="35">
        <v>36</v>
      </c>
      <c r="H117" s="35">
        <v>1.8699999999999999</v>
      </c>
      <c r="I117" s="35">
        <f>FoodSales!$G117*FoodSales!$H117</f>
        <v>67.319999999999993</v>
      </c>
      <c r="J117" s="35">
        <f t="shared" si="4"/>
        <v>50</v>
      </c>
      <c r="K117" s="35">
        <f t="shared" si="5"/>
        <v>7</v>
      </c>
    </row>
    <row r="118" spans="1:11" x14ac:dyDescent="0.25">
      <c r="A118" s="34">
        <v>44180</v>
      </c>
      <c r="B118" s="35" t="s">
        <v>6</v>
      </c>
      <c r="C118" s="35" t="s">
        <v>7</v>
      </c>
      <c r="D118" s="35" t="str">
        <f t="shared" si="3"/>
        <v>Boston East</v>
      </c>
      <c r="E118" s="35" t="s">
        <v>22</v>
      </c>
      <c r="F118" s="35" t="s">
        <v>23</v>
      </c>
      <c r="G118" s="35">
        <v>41</v>
      </c>
      <c r="H118" s="35">
        <v>3.49</v>
      </c>
      <c r="I118" s="35">
        <f>FoodSales!$G118*FoodSales!$H118</f>
        <v>143.09</v>
      </c>
      <c r="J118" s="35">
        <f t="shared" si="4"/>
        <v>51</v>
      </c>
      <c r="K118" s="35">
        <f t="shared" si="5"/>
        <v>3</v>
      </c>
    </row>
    <row r="119" spans="1:11" x14ac:dyDescent="0.25">
      <c r="A119" s="34">
        <v>44183</v>
      </c>
      <c r="B119" s="35" t="s">
        <v>19</v>
      </c>
      <c r="C119" s="35" t="s">
        <v>20</v>
      </c>
      <c r="D119" s="35" t="str">
        <f t="shared" si="3"/>
        <v>Los Angeles West</v>
      </c>
      <c r="E119" s="35" t="s">
        <v>9</v>
      </c>
      <c r="F119" s="35" t="s">
        <v>12</v>
      </c>
      <c r="G119" s="35">
        <v>44</v>
      </c>
      <c r="H119" s="35">
        <v>1.7699999999999998</v>
      </c>
      <c r="I119" s="35">
        <f>FoodSales!$G119*FoodSales!$H119</f>
        <v>77.88</v>
      </c>
      <c r="J119" s="35">
        <f t="shared" si="4"/>
        <v>51</v>
      </c>
      <c r="K119" s="35">
        <f t="shared" si="5"/>
        <v>6</v>
      </c>
    </row>
    <row r="120" spans="1:11" x14ac:dyDescent="0.25">
      <c r="A120" s="34">
        <v>44186</v>
      </c>
      <c r="B120" s="35" t="s">
        <v>19</v>
      </c>
      <c r="C120" s="35" t="s">
        <v>20</v>
      </c>
      <c r="D120" s="35" t="str">
        <f t="shared" si="3"/>
        <v>Los Angeles West</v>
      </c>
      <c r="E120" s="35" t="s">
        <v>16</v>
      </c>
      <c r="F120" s="35" t="s">
        <v>17</v>
      </c>
      <c r="G120" s="35">
        <v>29</v>
      </c>
      <c r="H120" s="35">
        <v>1.68</v>
      </c>
      <c r="I120" s="35">
        <f>FoodSales!$G120*FoodSales!$H120</f>
        <v>48.72</v>
      </c>
      <c r="J120" s="35">
        <f t="shared" si="4"/>
        <v>52</v>
      </c>
      <c r="K120" s="35">
        <f t="shared" si="5"/>
        <v>2</v>
      </c>
    </row>
    <row r="121" spans="1:11" x14ac:dyDescent="0.25">
      <c r="A121" s="34">
        <v>44189</v>
      </c>
      <c r="B121" s="35" t="s">
        <v>6</v>
      </c>
      <c r="C121" s="35" t="s">
        <v>18</v>
      </c>
      <c r="D121" s="35" t="str">
        <f t="shared" si="3"/>
        <v>New York East</v>
      </c>
      <c r="E121" s="35" t="s">
        <v>13</v>
      </c>
      <c r="F121" s="35" t="s">
        <v>8</v>
      </c>
      <c r="G121" s="35">
        <v>237</v>
      </c>
      <c r="H121" s="35">
        <v>2.1799999999999997</v>
      </c>
      <c r="I121" s="35">
        <f>FoodSales!$G121*FoodSales!$H121</f>
        <v>516.66</v>
      </c>
      <c r="J121" s="35">
        <f t="shared" si="4"/>
        <v>52</v>
      </c>
      <c r="K121" s="35">
        <f t="shared" si="5"/>
        <v>5</v>
      </c>
    </row>
    <row r="122" spans="1:11" x14ac:dyDescent="0.25">
      <c r="A122" s="34">
        <v>44192</v>
      </c>
      <c r="B122" s="35" t="s">
        <v>6</v>
      </c>
      <c r="C122" s="35" t="s">
        <v>18</v>
      </c>
      <c r="D122" s="35" t="str">
        <f t="shared" si="3"/>
        <v>New York East</v>
      </c>
      <c r="E122" s="35" t="s">
        <v>13</v>
      </c>
      <c r="F122" s="35" t="s">
        <v>14</v>
      </c>
      <c r="G122" s="35">
        <v>65</v>
      </c>
      <c r="H122" s="35">
        <v>1.8699999999999999</v>
      </c>
      <c r="I122" s="35">
        <f>FoodSales!$G122*FoodSales!$H122</f>
        <v>121.55</v>
      </c>
      <c r="J122" s="35">
        <f t="shared" si="4"/>
        <v>53</v>
      </c>
      <c r="K122" s="35">
        <f t="shared" si="5"/>
        <v>1</v>
      </c>
    </row>
    <row r="123" spans="1:11" x14ac:dyDescent="0.25">
      <c r="A123" s="34">
        <v>44195</v>
      </c>
      <c r="B123" s="35" t="s">
        <v>19</v>
      </c>
      <c r="C123" s="35" t="s">
        <v>21</v>
      </c>
      <c r="D123" s="35" t="str">
        <f t="shared" si="3"/>
        <v>San Diego West</v>
      </c>
      <c r="E123" s="35" t="s">
        <v>13</v>
      </c>
      <c r="F123" s="35" t="s">
        <v>8</v>
      </c>
      <c r="G123" s="35">
        <v>83</v>
      </c>
      <c r="H123" s="35">
        <v>2.1800000000000002</v>
      </c>
      <c r="I123" s="35">
        <f>FoodSales!$G123*FoodSales!$H123</f>
        <v>180.94000000000003</v>
      </c>
      <c r="J123" s="35">
        <f t="shared" si="4"/>
        <v>53</v>
      </c>
      <c r="K123" s="35">
        <f t="shared" si="5"/>
        <v>4</v>
      </c>
    </row>
    <row r="124" spans="1:11" x14ac:dyDescent="0.25">
      <c r="A124" s="34">
        <v>44198</v>
      </c>
      <c r="B124" s="35" t="s">
        <v>6</v>
      </c>
      <c r="C124" s="35" t="s">
        <v>7</v>
      </c>
      <c r="D124" s="35" t="str">
        <f t="shared" si="3"/>
        <v>Boston East</v>
      </c>
      <c r="E124" s="35" t="s">
        <v>13</v>
      </c>
      <c r="F124" s="35" t="s">
        <v>8</v>
      </c>
      <c r="G124" s="35">
        <v>32</v>
      </c>
      <c r="H124" s="35">
        <v>2.1800000000000002</v>
      </c>
      <c r="I124" s="35">
        <f>FoodSales!$G124*FoodSales!$H124</f>
        <v>69.760000000000005</v>
      </c>
      <c r="J124" s="35">
        <f t="shared" si="4"/>
        <v>1</v>
      </c>
      <c r="K124" s="35">
        <f t="shared" si="5"/>
        <v>7</v>
      </c>
    </row>
    <row r="125" spans="1:11" x14ac:dyDescent="0.25">
      <c r="A125" s="34">
        <v>44201</v>
      </c>
      <c r="B125" s="35" t="s">
        <v>6</v>
      </c>
      <c r="C125" s="35" t="s">
        <v>7</v>
      </c>
      <c r="D125" s="35" t="str">
        <f t="shared" si="3"/>
        <v>Boston East</v>
      </c>
      <c r="E125" s="35" t="s">
        <v>9</v>
      </c>
      <c r="F125" s="35" t="s">
        <v>12</v>
      </c>
      <c r="G125" s="35">
        <v>63</v>
      </c>
      <c r="H125" s="35">
        <v>1.77</v>
      </c>
      <c r="I125" s="35">
        <f>FoodSales!$G125*FoodSales!$H125</f>
        <v>111.51</v>
      </c>
      <c r="J125" s="35">
        <f t="shared" si="4"/>
        <v>2</v>
      </c>
      <c r="K125" s="35">
        <f t="shared" si="5"/>
        <v>3</v>
      </c>
    </row>
    <row r="126" spans="1:11" x14ac:dyDescent="0.25">
      <c r="A126" s="34">
        <v>44204</v>
      </c>
      <c r="B126" s="35" t="s">
        <v>6</v>
      </c>
      <c r="C126" s="35" t="s">
        <v>7</v>
      </c>
      <c r="D126" s="35" t="str">
        <f t="shared" si="3"/>
        <v>Boston East</v>
      </c>
      <c r="E126" s="35" t="s">
        <v>16</v>
      </c>
      <c r="F126" s="35" t="s">
        <v>24</v>
      </c>
      <c r="G126" s="35">
        <v>29</v>
      </c>
      <c r="H126" s="35">
        <v>3.15</v>
      </c>
      <c r="I126" s="35">
        <f>FoodSales!$G126*FoodSales!$H126</f>
        <v>91.35</v>
      </c>
      <c r="J126" s="35">
        <f t="shared" si="4"/>
        <v>2</v>
      </c>
      <c r="K126" s="35">
        <f t="shared" si="5"/>
        <v>6</v>
      </c>
    </row>
    <row r="127" spans="1:11" x14ac:dyDescent="0.25">
      <c r="A127" s="34">
        <v>44207</v>
      </c>
      <c r="B127" s="35" t="s">
        <v>19</v>
      </c>
      <c r="C127" s="35" t="s">
        <v>20</v>
      </c>
      <c r="D127" s="35" t="str">
        <f t="shared" si="3"/>
        <v>Los Angeles West</v>
      </c>
      <c r="E127" s="35" t="s">
        <v>9</v>
      </c>
      <c r="F127" s="35" t="s">
        <v>11</v>
      </c>
      <c r="G127" s="35">
        <v>77</v>
      </c>
      <c r="H127" s="35">
        <v>1.87</v>
      </c>
      <c r="I127" s="35">
        <f>FoodSales!$G127*FoodSales!$H127</f>
        <v>143.99</v>
      </c>
      <c r="J127" s="35">
        <f t="shared" si="4"/>
        <v>3</v>
      </c>
      <c r="K127" s="35">
        <f t="shared" si="5"/>
        <v>2</v>
      </c>
    </row>
    <row r="128" spans="1:11" x14ac:dyDescent="0.25">
      <c r="A128" s="34">
        <v>44210</v>
      </c>
      <c r="B128" s="35" t="s">
        <v>19</v>
      </c>
      <c r="C128" s="35" t="s">
        <v>20</v>
      </c>
      <c r="D128" s="35" t="str">
        <f t="shared" si="3"/>
        <v>Los Angeles West</v>
      </c>
      <c r="E128" s="35" t="s">
        <v>13</v>
      </c>
      <c r="F128" s="35" t="s">
        <v>15</v>
      </c>
      <c r="G128" s="35">
        <v>80</v>
      </c>
      <c r="H128" s="35">
        <v>2.84</v>
      </c>
      <c r="I128" s="35">
        <f>FoodSales!$G128*FoodSales!$H128</f>
        <v>227.2</v>
      </c>
      <c r="J128" s="35">
        <f t="shared" si="4"/>
        <v>3</v>
      </c>
      <c r="K128" s="35">
        <f t="shared" si="5"/>
        <v>5</v>
      </c>
    </row>
    <row r="129" spans="1:11" x14ac:dyDescent="0.25">
      <c r="A129" s="34">
        <v>44213</v>
      </c>
      <c r="B129" s="35" t="s">
        <v>6</v>
      </c>
      <c r="C129" s="35" t="s">
        <v>18</v>
      </c>
      <c r="D129" s="35" t="str">
        <f t="shared" si="3"/>
        <v>New York East</v>
      </c>
      <c r="E129" s="35" t="s">
        <v>9</v>
      </c>
      <c r="F129" s="35" t="s">
        <v>12</v>
      </c>
      <c r="G129" s="35">
        <v>102</v>
      </c>
      <c r="H129" s="35">
        <v>1.77</v>
      </c>
      <c r="I129" s="35">
        <f>FoodSales!$G129*FoodSales!$H129</f>
        <v>180.54</v>
      </c>
      <c r="J129" s="35">
        <f t="shared" si="4"/>
        <v>4</v>
      </c>
      <c r="K129" s="35">
        <f t="shared" si="5"/>
        <v>1</v>
      </c>
    </row>
    <row r="130" spans="1:11" x14ac:dyDescent="0.25">
      <c r="A130" s="34">
        <v>44216</v>
      </c>
      <c r="B130" s="35" t="s">
        <v>6</v>
      </c>
      <c r="C130" s="35" t="s">
        <v>18</v>
      </c>
      <c r="D130" s="35" t="str">
        <f t="shared" si="3"/>
        <v>New York East</v>
      </c>
      <c r="E130" s="35" t="s">
        <v>22</v>
      </c>
      <c r="F130" s="35" t="s">
        <v>23</v>
      </c>
      <c r="G130" s="35">
        <v>31</v>
      </c>
      <c r="H130" s="35">
        <v>3.4899999999999998</v>
      </c>
      <c r="I130" s="35">
        <f>FoodSales!$G130*FoodSales!$H130</f>
        <v>108.19</v>
      </c>
      <c r="J130" s="35">
        <f t="shared" si="4"/>
        <v>4</v>
      </c>
      <c r="K130" s="35">
        <f t="shared" si="5"/>
        <v>4</v>
      </c>
    </row>
    <row r="131" spans="1:11" x14ac:dyDescent="0.25">
      <c r="A131" s="34">
        <v>44219</v>
      </c>
      <c r="B131" s="35" t="s">
        <v>19</v>
      </c>
      <c r="C131" s="35" t="s">
        <v>21</v>
      </c>
      <c r="D131" s="35" t="str">
        <f t="shared" ref="D131:D194" si="6">CONCATENATE(C131, " ", B131)</f>
        <v>San Diego West</v>
      </c>
      <c r="E131" s="35" t="s">
        <v>9</v>
      </c>
      <c r="F131" s="35" t="s">
        <v>12</v>
      </c>
      <c r="G131" s="35">
        <v>56</v>
      </c>
      <c r="H131" s="35">
        <v>1.77</v>
      </c>
      <c r="I131" s="35">
        <f>FoodSales!$G131*FoodSales!$H131</f>
        <v>99.12</v>
      </c>
      <c r="J131" s="35">
        <f t="shared" ref="J131:J194" si="7">WEEKNUM(A131,1)</f>
        <v>4</v>
      </c>
      <c r="K131" s="35">
        <f t="shared" ref="K131:K194" si="8">WEEKDAY(A131,1)</f>
        <v>7</v>
      </c>
    </row>
    <row r="132" spans="1:11" x14ac:dyDescent="0.25">
      <c r="A132" s="34">
        <v>44222</v>
      </c>
      <c r="B132" s="35" t="s">
        <v>6</v>
      </c>
      <c r="C132" s="35" t="s">
        <v>7</v>
      </c>
      <c r="D132" s="35" t="str">
        <f t="shared" si="6"/>
        <v>Boston East</v>
      </c>
      <c r="E132" s="35" t="s">
        <v>13</v>
      </c>
      <c r="F132" s="35" t="s">
        <v>8</v>
      </c>
      <c r="G132" s="35">
        <v>52</v>
      </c>
      <c r="H132" s="35">
        <v>2.1800000000000002</v>
      </c>
      <c r="I132" s="35">
        <f>FoodSales!$G132*FoodSales!$H132</f>
        <v>113.36000000000001</v>
      </c>
      <c r="J132" s="35">
        <f t="shared" si="7"/>
        <v>5</v>
      </c>
      <c r="K132" s="35">
        <f t="shared" si="8"/>
        <v>3</v>
      </c>
    </row>
    <row r="133" spans="1:11" x14ac:dyDescent="0.25">
      <c r="A133" s="34">
        <v>44225</v>
      </c>
      <c r="B133" s="35" t="s">
        <v>6</v>
      </c>
      <c r="C133" s="35" t="s">
        <v>7</v>
      </c>
      <c r="D133" s="35" t="str">
        <f t="shared" si="6"/>
        <v>Boston East</v>
      </c>
      <c r="E133" s="35" t="s">
        <v>9</v>
      </c>
      <c r="F133" s="35" t="s">
        <v>12</v>
      </c>
      <c r="G133" s="35">
        <v>51</v>
      </c>
      <c r="H133" s="35">
        <v>1.77</v>
      </c>
      <c r="I133" s="35">
        <f>FoodSales!$G133*FoodSales!$H133</f>
        <v>90.27</v>
      </c>
      <c r="J133" s="35">
        <f t="shared" si="7"/>
        <v>5</v>
      </c>
      <c r="K133" s="35">
        <f t="shared" si="8"/>
        <v>6</v>
      </c>
    </row>
    <row r="134" spans="1:11" x14ac:dyDescent="0.25">
      <c r="A134" s="34">
        <v>44228</v>
      </c>
      <c r="B134" s="35" t="s">
        <v>6</v>
      </c>
      <c r="C134" s="35" t="s">
        <v>7</v>
      </c>
      <c r="D134" s="35" t="str">
        <f t="shared" si="6"/>
        <v>Boston East</v>
      </c>
      <c r="E134" s="35" t="s">
        <v>16</v>
      </c>
      <c r="F134" s="35" t="s">
        <v>17</v>
      </c>
      <c r="G134" s="35">
        <v>24</v>
      </c>
      <c r="H134" s="35">
        <v>1.68</v>
      </c>
      <c r="I134" s="35">
        <f>FoodSales!$G134*FoodSales!$H134</f>
        <v>40.32</v>
      </c>
      <c r="J134" s="35">
        <f t="shared" si="7"/>
        <v>6</v>
      </c>
      <c r="K134" s="35">
        <f t="shared" si="8"/>
        <v>2</v>
      </c>
    </row>
    <row r="135" spans="1:11" x14ac:dyDescent="0.25">
      <c r="A135" s="34">
        <v>44231</v>
      </c>
      <c r="B135" s="35" t="s">
        <v>19</v>
      </c>
      <c r="C135" s="35" t="s">
        <v>20</v>
      </c>
      <c r="D135" s="35" t="str">
        <f t="shared" si="6"/>
        <v>Los Angeles West</v>
      </c>
      <c r="E135" s="35" t="s">
        <v>13</v>
      </c>
      <c r="F135" s="35" t="s">
        <v>8</v>
      </c>
      <c r="G135" s="35">
        <v>58</v>
      </c>
      <c r="H135" s="35">
        <v>2.1800000000000002</v>
      </c>
      <c r="I135" s="35">
        <f>FoodSales!$G135*FoodSales!$H135</f>
        <v>126.44000000000001</v>
      </c>
      <c r="J135" s="35">
        <f t="shared" si="7"/>
        <v>6</v>
      </c>
      <c r="K135" s="35">
        <f t="shared" si="8"/>
        <v>5</v>
      </c>
    </row>
    <row r="136" spans="1:11" x14ac:dyDescent="0.25">
      <c r="A136" s="34">
        <v>44234</v>
      </c>
      <c r="B136" s="35" t="s">
        <v>19</v>
      </c>
      <c r="C136" s="35" t="s">
        <v>20</v>
      </c>
      <c r="D136" s="35" t="str">
        <f t="shared" si="6"/>
        <v>Los Angeles West</v>
      </c>
      <c r="E136" s="35" t="s">
        <v>13</v>
      </c>
      <c r="F136" s="35" t="s">
        <v>14</v>
      </c>
      <c r="G136" s="35">
        <v>34</v>
      </c>
      <c r="H136" s="35">
        <v>1.8699999999999999</v>
      </c>
      <c r="I136" s="35">
        <f>FoodSales!$G136*FoodSales!$H136</f>
        <v>63.58</v>
      </c>
      <c r="J136" s="35">
        <f t="shared" si="7"/>
        <v>7</v>
      </c>
      <c r="K136" s="35">
        <f t="shared" si="8"/>
        <v>1</v>
      </c>
    </row>
    <row r="137" spans="1:11" x14ac:dyDescent="0.25">
      <c r="A137" s="34">
        <v>44237</v>
      </c>
      <c r="B137" s="35" t="s">
        <v>6</v>
      </c>
      <c r="C137" s="35" t="s">
        <v>18</v>
      </c>
      <c r="D137" s="35" t="str">
        <f t="shared" si="6"/>
        <v>New York East</v>
      </c>
      <c r="E137" s="35" t="s">
        <v>9</v>
      </c>
      <c r="F137" s="35" t="s">
        <v>12</v>
      </c>
      <c r="G137" s="35">
        <v>34</v>
      </c>
      <c r="H137" s="35">
        <v>1.77</v>
      </c>
      <c r="I137" s="35">
        <f>FoodSales!$G137*FoodSales!$H137</f>
        <v>60.18</v>
      </c>
      <c r="J137" s="35">
        <f t="shared" si="7"/>
        <v>7</v>
      </c>
      <c r="K137" s="35">
        <f t="shared" si="8"/>
        <v>4</v>
      </c>
    </row>
    <row r="138" spans="1:11" x14ac:dyDescent="0.25">
      <c r="A138" s="34">
        <v>44240</v>
      </c>
      <c r="B138" s="35" t="s">
        <v>6</v>
      </c>
      <c r="C138" s="35" t="s">
        <v>18</v>
      </c>
      <c r="D138" s="35" t="str">
        <f t="shared" si="6"/>
        <v>New York East</v>
      </c>
      <c r="E138" s="35" t="s">
        <v>16</v>
      </c>
      <c r="F138" s="35" t="s">
        <v>17</v>
      </c>
      <c r="G138" s="35">
        <v>21</v>
      </c>
      <c r="H138" s="35">
        <v>1.6800000000000002</v>
      </c>
      <c r="I138" s="35">
        <f>FoodSales!$G138*FoodSales!$H138</f>
        <v>35.28</v>
      </c>
      <c r="J138" s="35">
        <f t="shared" si="7"/>
        <v>7</v>
      </c>
      <c r="K138" s="35">
        <f t="shared" si="8"/>
        <v>7</v>
      </c>
    </row>
    <row r="139" spans="1:11" x14ac:dyDescent="0.25">
      <c r="A139" s="34">
        <v>44243</v>
      </c>
      <c r="B139" s="35" t="s">
        <v>19</v>
      </c>
      <c r="C139" s="35" t="s">
        <v>21</v>
      </c>
      <c r="D139" s="35" t="str">
        <f t="shared" si="6"/>
        <v>San Diego West</v>
      </c>
      <c r="E139" s="35" t="s">
        <v>13</v>
      </c>
      <c r="F139" s="35" t="s">
        <v>15</v>
      </c>
      <c r="G139" s="35">
        <v>29</v>
      </c>
      <c r="H139" s="35">
        <v>2.84</v>
      </c>
      <c r="I139" s="35">
        <f>FoodSales!$G139*FoodSales!$H139</f>
        <v>82.36</v>
      </c>
      <c r="J139" s="35">
        <f t="shared" si="7"/>
        <v>8</v>
      </c>
      <c r="K139" s="35">
        <f t="shared" si="8"/>
        <v>3</v>
      </c>
    </row>
    <row r="140" spans="1:11" x14ac:dyDescent="0.25">
      <c r="A140" s="34">
        <v>44246</v>
      </c>
      <c r="B140" s="35" t="s">
        <v>6</v>
      </c>
      <c r="C140" s="35" t="s">
        <v>7</v>
      </c>
      <c r="D140" s="35" t="str">
        <f t="shared" si="6"/>
        <v>Boston East</v>
      </c>
      <c r="E140" s="35" t="s">
        <v>9</v>
      </c>
      <c r="F140" s="35" t="s">
        <v>12</v>
      </c>
      <c r="G140" s="35">
        <v>68</v>
      </c>
      <c r="H140" s="35">
        <v>1.77</v>
      </c>
      <c r="I140" s="35">
        <f>FoodSales!$G140*FoodSales!$H140</f>
        <v>120.36</v>
      </c>
      <c r="J140" s="35">
        <f t="shared" si="7"/>
        <v>8</v>
      </c>
      <c r="K140" s="35">
        <f t="shared" si="8"/>
        <v>6</v>
      </c>
    </row>
    <row r="141" spans="1:11" x14ac:dyDescent="0.25">
      <c r="A141" s="34">
        <v>44249</v>
      </c>
      <c r="B141" s="35" t="s">
        <v>6</v>
      </c>
      <c r="C141" s="35" t="s">
        <v>7</v>
      </c>
      <c r="D141" s="35" t="str">
        <f t="shared" si="6"/>
        <v>Boston East</v>
      </c>
      <c r="E141" s="35" t="s">
        <v>16</v>
      </c>
      <c r="F141" s="35" t="s">
        <v>24</v>
      </c>
      <c r="G141" s="35">
        <v>31</v>
      </c>
      <c r="H141" s="35">
        <v>3.1500000000000004</v>
      </c>
      <c r="I141" s="35">
        <f>FoodSales!$G141*FoodSales!$H141</f>
        <v>97.65</v>
      </c>
      <c r="J141" s="35">
        <f t="shared" si="7"/>
        <v>9</v>
      </c>
      <c r="K141" s="35">
        <f t="shared" si="8"/>
        <v>2</v>
      </c>
    </row>
    <row r="142" spans="1:11" x14ac:dyDescent="0.25">
      <c r="A142" s="34">
        <v>44252</v>
      </c>
      <c r="B142" s="35" t="s">
        <v>19</v>
      </c>
      <c r="C142" s="35" t="s">
        <v>20</v>
      </c>
      <c r="D142" s="35" t="str">
        <f t="shared" si="6"/>
        <v>Los Angeles West</v>
      </c>
      <c r="E142" s="35" t="s">
        <v>13</v>
      </c>
      <c r="F142" s="35" t="s">
        <v>8</v>
      </c>
      <c r="G142" s="35">
        <v>30</v>
      </c>
      <c r="H142" s="35">
        <v>2.1800000000000002</v>
      </c>
      <c r="I142" s="35">
        <f>FoodSales!$G142*FoodSales!$H142</f>
        <v>65.400000000000006</v>
      </c>
      <c r="J142" s="35">
        <f t="shared" si="7"/>
        <v>9</v>
      </c>
      <c r="K142" s="35">
        <f t="shared" si="8"/>
        <v>5</v>
      </c>
    </row>
    <row r="143" spans="1:11" x14ac:dyDescent="0.25">
      <c r="A143" s="34">
        <v>44255</v>
      </c>
      <c r="B143" s="35" t="s">
        <v>19</v>
      </c>
      <c r="C143" s="35" t="s">
        <v>20</v>
      </c>
      <c r="D143" s="35" t="str">
        <f t="shared" si="6"/>
        <v>Los Angeles West</v>
      </c>
      <c r="E143" s="35" t="s">
        <v>13</v>
      </c>
      <c r="F143" s="35" t="s">
        <v>14</v>
      </c>
      <c r="G143" s="35">
        <v>232</v>
      </c>
      <c r="H143" s="35">
        <v>1.8699999999999999</v>
      </c>
      <c r="I143" s="35">
        <f>FoodSales!$G143*FoodSales!$H143</f>
        <v>433.84</v>
      </c>
      <c r="J143" s="35">
        <f t="shared" si="7"/>
        <v>10</v>
      </c>
      <c r="K143" s="35">
        <f t="shared" si="8"/>
        <v>1</v>
      </c>
    </row>
    <row r="144" spans="1:11" x14ac:dyDescent="0.25">
      <c r="A144" s="34">
        <v>44257</v>
      </c>
      <c r="B144" s="35" t="s">
        <v>6</v>
      </c>
      <c r="C144" s="35" t="s">
        <v>18</v>
      </c>
      <c r="D144" s="35" t="str">
        <f t="shared" si="6"/>
        <v>New York East</v>
      </c>
      <c r="E144" s="35" t="s">
        <v>9</v>
      </c>
      <c r="F144" s="35" t="s">
        <v>11</v>
      </c>
      <c r="G144" s="35">
        <v>68</v>
      </c>
      <c r="H144" s="35">
        <v>1.8699999999999999</v>
      </c>
      <c r="I144" s="35">
        <f>FoodSales!$G144*FoodSales!$H144</f>
        <v>127.16</v>
      </c>
      <c r="J144" s="35">
        <f t="shared" si="7"/>
        <v>10</v>
      </c>
      <c r="K144" s="35">
        <f t="shared" si="8"/>
        <v>3</v>
      </c>
    </row>
    <row r="145" spans="1:11" x14ac:dyDescent="0.25">
      <c r="A145" s="34">
        <v>44260</v>
      </c>
      <c r="B145" s="35" t="s">
        <v>6</v>
      </c>
      <c r="C145" s="35" t="s">
        <v>18</v>
      </c>
      <c r="D145" s="35" t="str">
        <f t="shared" si="6"/>
        <v>New York East</v>
      </c>
      <c r="E145" s="35" t="s">
        <v>13</v>
      </c>
      <c r="F145" s="35" t="s">
        <v>15</v>
      </c>
      <c r="G145" s="35">
        <v>97</v>
      </c>
      <c r="H145" s="35">
        <v>2.8400000000000003</v>
      </c>
      <c r="I145" s="35">
        <f>FoodSales!$G145*FoodSales!$H145</f>
        <v>275.48</v>
      </c>
      <c r="J145" s="35">
        <f t="shared" si="7"/>
        <v>10</v>
      </c>
      <c r="K145" s="35">
        <f t="shared" si="8"/>
        <v>6</v>
      </c>
    </row>
    <row r="146" spans="1:11" x14ac:dyDescent="0.25">
      <c r="A146" s="34">
        <v>44263</v>
      </c>
      <c r="B146" s="35" t="s">
        <v>19</v>
      </c>
      <c r="C146" s="35" t="s">
        <v>21</v>
      </c>
      <c r="D146" s="35" t="str">
        <f t="shared" si="6"/>
        <v>San Diego West</v>
      </c>
      <c r="E146" s="35" t="s">
        <v>9</v>
      </c>
      <c r="F146" s="35" t="s">
        <v>11</v>
      </c>
      <c r="G146" s="35">
        <v>86</v>
      </c>
      <c r="H146" s="35">
        <v>1.8699999999999999</v>
      </c>
      <c r="I146" s="35">
        <f>FoodSales!$G146*FoodSales!$H146</f>
        <v>160.82</v>
      </c>
      <c r="J146" s="35">
        <f t="shared" si="7"/>
        <v>11</v>
      </c>
      <c r="K146" s="35">
        <f t="shared" si="8"/>
        <v>2</v>
      </c>
    </row>
    <row r="147" spans="1:11" x14ac:dyDescent="0.25">
      <c r="A147" s="34">
        <v>44266</v>
      </c>
      <c r="B147" s="35" t="s">
        <v>19</v>
      </c>
      <c r="C147" s="35" t="s">
        <v>21</v>
      </c>
      <c r="D147" s="35" t="str">
        <f t="shared" si="6"/>
        <v>San Diego West</v>
      </c>
      <c r="E147" s="35" t="s">
        <v>16</v>
      </c>
      <c r="F147" s="35" t="s">
        <v>17</v>
      </c>
      <c r="G147" s="35">
        <v>41</v>
      </c>
      <c r="H147" s="35">
        <v>1.68</v>
      </c>
      <c r="I147" s="35">
        <f>FoodSales!$G147*FoodSales!$H147</f>
        <v>68.88</v>
      </c>
      <c r="J147" s="35">
        <f t="shared" si="7"/>
        <v>11</v>
      </c>
      <c r="K147" s="35">
        <f t="shared" si="8"/>
        <v>5</v>
      </c>
    </row>
    <row r="148" spans="1:11" x14ac:dyDescent="0.25">
      <c r="A148" s="34">
        <v>44269</v>
      </c>
      <c r="B148" s="35" t="s">
        <v>6</v>
      </c>
      <c r="C148" s="35" t="s">
        <v>7</v>
      </c>
      <c r="D148" s="35" t="str">
        <f t="shared" si="6"/>
        <v>Boston East</v>
      </c>
      <c r="E148" s="35" t="s">
        <v>9</v>
      </c>
      <c r="F148" s="35" t="s">
        <v>12</v>
      </c>
      <c r="G148" s="35">
        <v>93</v>
      </c>
      <c r="H148" s="35">
        <v>1.7700000000000002</v>
      </c>
      <c r="I148" s="35">
        <f>FoodSales!$G148*FoodSales!$H148</f>
        <v>164.61</v>
      </c>
      <c r="J148" s="35">
        <f t="shared" si="7"/>
        <v>12</v>
      </c>
      <c r="K148" s="35">
        <f t="shared" si="8"/>
        <v>1</v>
      </c>
    </row>
    <row r="149" spans="1:11" x14ac:dyDescent="0.25">
      <c r="A149" s="34">
        <v>44272</v>
      </c>
      <c r="B149" s="35" t="s">
        <v>6</v>
      </c>
      <c r="C149" s="35" t="s">
        <v>7</v>
      </c>
      <c r="D149" s="35" t="str">
        <f t="shared" si="6"/>
        <v>Boston East</v>
      </c>
      <c r="E149" s="35" t="s">
        <v>16</v>
      </c>
      <c r="F149" s="35" t="s">
        <v>17</v>
      </c>
      <c r="G149" s="35">
        <v>47</v>
      </c>
      <c r="H149" s="35">
        <v>1.68</v>
      </c>
      <c r="I149" s="35">
        <f>FoodSales!$G149*FoodSales!$H149</f>
        <v>78.959999999999994</v>
      </c>
      <c r="J149" s="35">
        <f t="shared" si="7"/>
        <v>12</v>
      </c>
      <c r="K149" s="35">
        <f t="shared" si="8"/>
        <v>4</v>
      </c>
    </row>
    <row r="150" spans="1:11" x14ac:dyDescent="0.25">
      <c r="A150" s="34">
        <v>44275</v>
      </c>
      <c r="B150" s="35" t="s">
        <v>19</v>
      </c>
      <c r="C150" s="35" t="s">
        <v>20</v>
      </c>
      <c r="D150" s="35" t="str">
        <f t="shared" si="6"/>
        <v>Los Angeles West</v>
      </c>
      <c r="E150" s="35" t="s">
        <v>9</v>
      </c>
      <c r="F150" s="35" t="s">
        <v>12</v>
      </c>
      <c r="G150" s="35">
        <v>103</v>
      </c>
      <c r="H150" s="35">
        <v>1.77</v>
      </c>
      <c r="I150" s="35">
        <f>FoodSales!$G150*FoodSales!$H150</f>
        <v>182.31</v>
      </c>
      <c r="J150" s="35">
        <f t="shared" si="7"/>
        <v>12</v>
      </c>
      <c r="K150" s="35">
        <f t="shared" si="8"/>
        <v>7</v>
      </c>
    </row>
    <row r="151" spans="1:11" x14ac:dyDescent="0.25">
      <c r="A151" s="34">
        <v>44278</v>
      </c>
      <c r="B151" s="35" t="s">
        <v>19</v>
      </c>
      <c r="C151" s="35" t="s">
        <v>20</v>
      </c>
      <c r="D151" s="35" t="str">
        <f t="shared" si="6"/>
        <v>Los Angeles West</v>
      </c>
      <c r="E151" s="35" t="s">
        <v>16</v>
      </c>
      <c r="F151" s="35" t="s">
        <v>17</v>
      </c>
      <c r="G151" s="35">
        <v>33</v>
      </c>
      <c r="H151" s="35">
        <v>1.68</v>
      </c>
      <c r="I151" s="35">
        <f>FoodSales!$G151*FoodSales!$H151</f>
        <v>55.44</v>
      </c>
      <c r="J151" s="35">
        <f t="shared" si="7"/>
        <v>13</v>
      </c>
      <c r="K151" s="35">
        <f t="shared" si="8"/>
        <v>3</v>
      </c>
    </row>
    <row r="152" spans="1:11" x14ac:dyDescent="0.25">
      <c r="A152" s="34">
        <v>44281</v>
      </c>
      <c r="B152" s="35" t="s">
        <v>6</v>
      </c>
      <c r="C152" s="35" t="s">
        <v>18</v>
      </c>
      <c r="D152" s="35" t="str">
        <f t="shared" si="6"/>
        <v>New York East</v>
      </c>
      <c r="E152" s="35" t="s">
        <v>9</v>
      </c>
      <c r="F152" s="35" t="s">
        <v>11</v>
      </c>
      <c r="G152" s="35">
        <v>57</v>
      </c>
      <c r="H152" s="35">
        <v>1.87</v>
      </c>
      <c r="I152" s="35">
        <f>FoodSales!$G152*FoodSales!$H152</f>
        <v>106.59</v>
      </c>
      <c r="J152" s="35">
        <f t="shared" si="7"/>
        <v>13</v>
      </c>
      <c r="K152" s="35">
        <f t="shared" si="8"/>
        <v>6</v>
      </c>
    </row>
    <row r="153" spans="1:11" x14ac:dyDescent="0.25">
      <c r="A153" s="34">
        <v>44284</v>
      </c>
      <c r="B153" s="35" t="s">
        <v>6</v>
      </c>
      <c r="C153" s="35" t="s">
        <v>18</v>
      </c>
      <c r="D153" s="35" t="str">
        <f t="shared" si="6"/>
        <v>New York East</v>
      </c>
      <c r="E153" s="35" t="s">
        <v>13</v>
      </c>
      <c r="F153" s="35" t="s">
        <v>15</v>
      </c>
      <c r="G153" s="35">
        <v>65</v>
      </c>
      <c r="H153" s="35">
        <v>2.84</v>
      </c>
      <c r="I153" s="35">
        <f>FoodSales!$G153*FoodSales!$H153</f>
        <v>184.6</v>
      </c>
      <c r="J153" s="35">
        <f t="shared" si="7"/>
        <v>14</v>
      </c>
      <c r="K153" s="35">
        <f t="shared" si="8"/>
        <v>2</v>
      </c>
    </row>
    <row r="154" spans="1:11" x14ac:dyDescent="0.25">
      <c r="A154" s="34">
        <v>44287</v>
      </c>
      <c r="B154" s="35" t="s">
        <v>19</v>
      </c>
      <c r="C154" s="35" t="s">
        <v>21</v>
      </c>
      <c r="D154" s="35" t="str">
        <f t="shared" si="6"/>
        <v>San Diego West</v>
      </c>
      <c r="E154" s="35" t="s">
        <v>9</v>
      </c>
      <c r="F154" s="35" t="s">
        <v>12</v>
      </c>
      <c r="G154" s="35">
        <v>118</v>
      </c>
      <c r="H154" s="35">
        <v>1.77</v>
      </c>
      <c r="I154" s="35">
        <f>FoodSales!$G154*FoodSales!$H154</f>
        <v>208.86</v>
      </c>
      <c r="J154" s="35">
        <f t="shared" si="7"/>
        <v>14</v>
      </c>
      <c r="K154" s="35">
        <f t="shared" si="8"/>
        <v>5</v>
      </c>
    </row>
    <row r="155" spans="1:11" x14ac:dyDescent="0.25">
      <c r="A155" s="34">
        <v>44290</v>
      </c>
      <c r="B155" s="35" t="s">
        <v>6</v>
      </c>
      <c r="C155" s="35" t="s">
        <v>7</v>
      </c>
      <c r="D155" s="35" t="str">
        <f t="shared" si="6"/>
        <v>Boston East</v>
      </c>
      <c r="E155" s="35" t="s">
        <v>13</v>
      </c>
      <c r="F155" s="35" t="s">
        <v>8</v>
      </c>
      <c r="G155" s="35">
        <v>36</v>
      </c>
      <c r="H155" s="35">
        <v>2.1800000000000002</v>
      </c>
      <c r="I155" s="35">
        <f>FoodSales!$G155*FoodSales!$H155</f>
        <v>78.48</v>
      </c>
      <c r="J155" s="35">
        <f t="shared" si="7"/>
        <v>15</v>
      </c>
      <c r="K155" s="35">
        <f t="shared" si="8"/>
        <v>1</v>
      </c>
    </row>
    <row r="156" spans="1:11" x14ac:dyDescent="0.25">
      <c r="A156" s="34">
        <v>44293</v>
      </c>
      <c r="B156" s="35" t="s">
        <v>6</v>
      </c>
      <c r="C156" s="35" t="s">
        <v>7</v>
      </c>
      <c r="D156" s="35" t="str">
        <f t="shared" si="6"/>
        <v>Boston East</v>
      </c>
      <c r="E156" s="35" t="s">
        <v>13</v>
      </c>
      <c r="F156" s="35" t="s">
        <v>15</v>
      </c>
      <c r="G156" s="35">
        <v>123</v>
      </c>
      <c r="H156" s="35">
        <v>2.84</v>
      </c>
      <c r="I156" s="35">
        <f>FoodSales!$G156*FoodSales!$H156</f>
        <v>349.32</v>
      </c>
      <c r="J156" s="35">
        <f t="shared" si="7"/>
        <v>15</v>
      </c>
      <c r="K156" s="35">
        <f t="shared" si="8"/>
        <v>4</v>
      </c>
    </row>
    <row r="157" spans="1:11" x14ac:dyDescent="0.25">
      <c r="A157" s="34">
        <v>44296</v>
      </c>
      <c r="B157" s="35" t="s">
        <v>19</v>
      </c>
      <c r="C157" s="35" t="s">
        <v>20</v>
      </c>
      <c r="D157" s="35" t="str">
        <f t="shared" si="6"/>
        <v>Los Angeles West</v>
      </c>
      <c r="E157" s="35" t="s">
        <v>9</v>
      </c>
      <c r="F157" s="35" t="s">
        <v>12</v>
      </c>
      <c r="G157" s="35">
        <v>90</v>
      </c>
      <c r="H157" s="35">
        <v>1.77</v>
      </c>
      <c r="I157" s="35">
        <f>FoodSales!$G157*FoodSales!$H157</f>
        <v>159.30000000000001</v>
      </c>
      <c r="J157" s="35">
        <f t="shared" si="7"/>
        <v>15</v>
      </c>
      <c r="K157" s="35">
        <f t="shared" si="8"/>
        <v>7</v>
      </c>
    </row>
    <row r="158" spans="1:11" x14ac:dyDescent="0.25">
      <c r="A158" s="34">
        <v>44299</v>
      </c>
      <c r="B158" s="35" t="s">
        <v>19</v>
      </c>
      <c r="C158" s="35" t="s">
        <v>20</v>
      </c>
      <c r="D158" s="35" t="str">
        <f t="shared" si="6"/>
        <v>Los Angeles West</v>
      </c>
      <c r="E158" s="35" t="s">
        <v>22</v>
      </c>
      <c r="F158" s="35" t="s">
        <v>23</v>
      </c>
      <c r="G158" s="35">
        <v>21</v>
      </c>
      <c r="H158" s="35">
        <v>3.49</v>
      </c>
      <c r="I158" s="35">
        <f>FoodSales!$G158*FoodSales!$H158</f>
        <v>73.290000000000006</v>
      </c>
      <c r="J158" s="35">
        <f t="shared" si="7"/>
        <v>16</v>
      </c>
      <c r="K158" s="35">
        <f t="shared" si="8"/>
        <v>3</v>
      </c>
    </row>
    <row r="159" spans="1:11" x14ac:dyDescent="0.25">
      <c r="A159" s="34">
        <v>44302</v>
      </c>
      <c r="B159" s="35" t="s">
        <v>6</v>
      </c>
      <c r="C159" s="35" t="s">
        <v>18</v>
      </c>
      <c r="D159" s="35" t="str">
        <f t="shared" si="6"/>
        <v>New York East</v>
      </c>
      <c r="E159" s="35" t="s">
        <v>9</v>
      </c>
      <c r="F159" s="35" t="s">
        <v>12</v>
      </c>
      <c r="G159" s="35">
        <v>48</v>
      </c>
      <c r="H159" s="35">
        <v>1.7699999999999998</v>
      </c>
      <c r="I159" s="35">
        <f>FoodSales!$G159*FoodSales!$H159</f>
        <v>84.96</v>
      </c>
      <c r="J159" s="35">
        <f t="shared" si="7"/>
        <v>16</v>
      </c>
      <c r="K159" s="35">
        <f t="shared" si="8"/>
        <v>6</v>
      </c>
    </row>
    <row r="160" spans="1:11" x14ac:dyDescent="0.25">
      <c r="A160" s="34">
        <v>44305</v>
      </c>
      <c r="B160" s="35" t="s">
        <v>6</v>
      </c>
      <c r="C160" s="35" t="s">
        <v>18</v>
      </c>
      <c r="D160" s="35" t="str">
        <f t="shared" si="6"/>
        <v>New York East</v>
      </c>
      <c r="E160" s="35" t="s">
        <v>16</v>
      </c>
      <c r="F160" s="35" t="s">
        <v>17</v>
      </c>
      <c r="G160" s="35">
        <v>24</v>
      </c>
      <c r="H160" s="35">
        <v>1.68</v>
      </c>
      <c r="I160" s="35">
        <f>FoodSales!$G160*FoodSales!$H160</f>
        <v>40.32</v>
      </c>
      <c r="J160" s="35">
        <f t="shared" si="7"/>
        <v>17</v>
      </c>
      <c r="K160" s="35">
        <f t="shared" si="8"/>
        <v>2</v>
      </c>
    </row>
    <row r="161" spans="1:11" x14ac:dyDescent="0.25">
      <c r="A161" s="34">
        <v>44308</v>
      </c>
      <c r="B161" s="35" t="s">
        <v>19</v>
      </c>
      <c r="C161" s="35" t="s">
        <v>21</v>
      </c>
      <c r="D161" s="35" t="str">
        <f t="shared" si="6"/>
        <v>San Diego West</v>
      </c>
      <c r="E161" s="35" t="s">
        <v>13</v>
      </c>
      <c r="F161" s="35" t="s">
        <v>14</v>
      </c>
      <c r="G161" s="35">
        <v>67</v>
      </c>
      <c r="H161" s="35">
        <v>1.87</v>
      </c>
      <c r="I161" s="35">
        <f>FoodSales!$G161*FoodSales!$H161</f>
        <v>125.29</v>
      </c>
      <c r="J161" s="35">
        <f t="shared" si="7"/>
        <v>17</v>
      </c>
      <c r="K161" s="35">
        <f t="shared" si="8"/>
        <v>5</v>
      </c>
    </row>
    <row r="162" spans="1:11" x14ac:dyDescent="0.25">
      <c r="A162" s="34">
        <v>44311</v>
      </c>
      <c r="B162" s="35" t="s">
        <v>6</v>
      </c>
      <c r="C162" s="35" t="s">
        <v>7</v>
      </c>
      <c r="D162" s="35" t="str">
        <f t="shared" si="6"/>
        <v>Boston East</v>
      </c>
      <c r="E162" s="35" t="s">
        <v>9</v>
      </c>
      <c r="F162" s="35" t="s">
        <v>11</v>
      </c>
      <c r="G162" s="35">
        <v>27</v>
      </c>
      <c r="H162" s="35">
        <v>1.87</v>
      </c>
      <c r="I162" s="35">
        <f>FoodSales!$G162*FoodSales!$H162</f>
        <v>50.49</v>
      </c>
      <c r="J162" s="35">
        <f t="shared" si="7"/>
        <v>18</v>
      </c>
      <c r="K162" s="35">
        <f t="shared" si="8"/>
        <v>1</v>
      </c>
    </row>
    <row r="163" spans="1:11" x14ac:dyDescent="0.25">
      <c r="A163" s="34">
        <v>44314</v>
      </c>
      <c r="B163" s="35" t="s">
        <v>6</v>
      </c>
      <c r="C163" s="35" t="s">
        <v>7</v>
      </c>
      <c r="D163" s="35" t="str">
        <f t="shared" si="6"/>
        <v>Boston East</v>
      </c>
      <c r="E163" s="35" t="s">
        <v>13</v>
      </c>
      <c r="F163" s="35" t="s">
        <v>15</v>
      </c>
      <c r="G163" s="35">
        <v>129</v>
      </c>
      <c r="H163" s="35">
        <v>2.8400000000000003</v>
      </c>
      <c r="I163" s="35">
        <f>FoodSales!$G163*FoodSales!$H163</f>
        <v>366.36</v>
      </c>
      <c r="J163" s="35">
        <f t="shared" si="7"/>
        <v>18</v>
      </c>
      <c r="K163" s="35">
        <f t="shared" si="8"/>
        <v>4</v>
      </c>
    </row>
    <row r="164" spans="1:11" x14ac:dyDescent="0.25">
      <c r="A164" s="34">
        <v>44317</v>
      </c>
      <c r="B164" s="35" t="s">
        <v>19</v>
      </c>
      <c r="C164" s="35" t="s">
        <v>20</v>
      </c>
      <c r="D164" s="35" t="str">
        <f t="shared" si="6"/>
        <v>Los Angeles West</v>
      </c>
      <c r="E164" s="35" t="s">
        <v>13</v>
      </c>
      <c r="F164" s="35" t="s">
        <v>8</v>
      </c>
      <c r="G164" s="35">
        <v>77</v>
      </c>
      <c r="H164" s="35">
        <v>2.1800000000000002</v>
      </c>
      <c r="I164" s="35">
        <f>FoodSales!$G164*FoodSales!$H164</f>
        <v>167.86</v>
      </c>
      <c r="J164" s="35">
        <f t="shared" si="7"/>
        <v>18</v>
      </c>
      <c r="K164" s="35">
        <f t="shared" si="8"/>
        <v>7</v>
      </c>
    </row>
    <row r="165" spans="1:11" x14ac:dyDescent="0.25">
      <c r="A165" s="34">
        <v>44320</v>
      </c>
      <c r="B165" s="35" t="s">
        <v>19</v>
      </c>
      <c r="C165" s="35" t="s">
        <v>20</v>
      </c>
      <c r="D165" s="35" t="str">
        <f t="shared" si="6"/>
        <v>Los Angeles West</v>
      </c>
      <c r="E165" s="35" t="s">
        <v>13</v>
      </c>
      <c r="F165" s="35" t="s">
        <v>14</v>
      </c>
      <c r="G165" s="35">
        <v>58</v>
      </c>
      <c r="H165" s="35">
        <v>1.8699999999999999</v>
      </c>
      <c r="I165" s="35">
        <f>FoodSales!$G165*FoodSales!$H165</f>
        <v>108.46</v>
      </c>
      <c r="J165" s="35">
        <f t="shared" si="7"/>
        <v>19</v>
      </c>
      <c r="K165" s="35">
        <f t="shared" si="8"/>
        <v>3</v>
      </c>
    </row>
    <row r="166" spans="1:11" x14ac:dyDescent="0.25">
      <c r="A166" s="34">
        <v>44323</v>
      </c>
      <c r="B166" s="35" t="s">
        <v>6</v>
      </c>
      <c r="C166" s="35" t="s">
        <v>18</v>
      </c>
      <c r="D166" s="35" t="str">
        <f t="shared" si="6"/>
        <v>New York East</v>
      </c>
      <c r="E166" s="35" t="s">
        <v>9</v>
      </c>
      <c r="F166" s="35" t="s">
        <v>11</v>
      </c>
      <c r="G166" s="35">
        <v>47</v>
      </c>
      <c r="H166" s="35">
        <v>1.87</v>
      </c>
      <c r="I166" s="35">
        <f>FoodSales!$G166*FoodSales!$H166</f>
        <v>87.89</v>
      </c>
      <c r="J166" s="35">
        <f t="shared" si="7"/>
        <v>19</v>
      </c>
      <c r="K166" s="35">
        <f t="shared" si="8"/>
        <v>6</v>
      </c>
    </row>
    <row r="167" spans="1:11" x14ac:dyDescent="0.25">
      <c r="A167" s="34">
        <v>44326</v>
      </c>
      <c r="B167" s="35" t="s">
        <v>6</v>
      </c>
      <c r="C167" s="35" t="s">
        <v>18</v>
      </c>
      <c r="D167" s="35" t="str">
        <f t="shared" si="6"/>
        <v>New York East</v>
      </c>
      <c r="E167" s="35" t="s">
        <v>13</v>
      </c>
      <c r="F167" s="35" t="s">
        <v>15</v>
      </c>
      <c r="G167" s="35">
        <v>33</v>
      </c>
      <c r="H167" s="35">
        <v>2.84</v>
      </c>
      <c r="I167" s="35">
        <f>FoodSales!$G167*FoodSales!$H167</f>
        <v>93.72</v>
      </c>
      <c r="J167" s="35">
        <f t="shared" si="7"/>
        <v>20</v>
      </c>
      <c r="K167" s="35">
        <f t="shared" si="8"/>
        <v>2</v>
      </c>
    </row>
    <row r="168" spans="1:11" x14ac:dyDescent="0.25">
      <c r="A168" s="34">
        <v>44329</v>
      </c>
      <c r="B168" s="35" t="s">
        <v>19</v>
      </c>
      <c r="C168" s="35" t="s">
        <v>21</v>
      </c>
      <c r="D168" s="35" t="str">
        <f t="shared" si="6"/>
        <v>San Diego West</v>
      </c>
      <c r="E168" s="35" t="s">
        <v>13</v>
      </c>
      <c r="F168" s="35" t="s">
        <v>14</v>
      </c>
      <c r="G168" s="35">
        <v>82</v>
      </c>
      <c r="H168" s="35">
        <v>1.87</v>
      </c>
      <c r="I168" s="35">
        <f>FoodSales!$G168*FoodSales!$H168</f>
        <v>153.34</v>
      </c>
      <c r="J168" s="35">
        <f t="shared" si="7"/>
        <v>20</v>
      </c>
      <c r="K168" s="35">
        <f t="shared" si="8"/>
        <v>5</v>
      </c>
    </row>
    <row r="169" spans="1:11" x14ac:dyDescent="0.25">
      <c r="A169" s="34">
        <v>44332</v>
      </c>
      <c r="B169" s="35" t="s">
        <v>6</v>
      </c>
      <c r="C169" s="35" t="s">
        <v>7</v>
      </c>
      <c r="D169" s="35" t="str">
        <f t="shared" si="6"/>
        <v>Boston East</v>
      </c>
      <c r="E169" s="35" t="s">
        <v>9</v>
      </c>
      <c r="F169" s="35" t="s">
        <v>12</v>
      </c>
      <c r="G169" s="35">
        <v>58</v>
      </c>
      <c r="H169" s="35">
        <v>1.77</v>
      </c>
      <c r="I169" s="35">
        <f>FoodSales!$G169*FoodSales!$H169</f>
        <v>102.66</v>
      </c>
      <c r="J169" s="35">
        <f t="shared" si="7"/>
        <v>21</v>
      </c>
      <c r="K169" s="35">
        <f t="shared" si="8"/>
        <v>1</v>
      </c>
    </row>
    <row r="170" spans="1:11" x14ac:dyDescent="0.25">
      <c r="A170" s="34">
        <v>44335</v>
      </c>
      <c r="B170" s="35" t="s">
        <v>6</v>
      </c>
      <c r="C170" s="35" t="s">
        <v>7</v>
      </c>
      <c r="D170" s="35" t="str">
        <f t="shared" si="6"/>
        <v>Boston East</v>
      </c>
      <c r="E170" s="35" t="s">
        <v>16</v>
      </c>
      <c r="F170" s="35" t="s">
        <v>24</v>
      </c>
      <c r="G170" s="35">
        <v>30</v>
      </c>
      <c r="H170" s="35">
        <v>3.15</v>
      </c>
      <c r="I170" s="35">
        <f>FoodSales!$G170*FoodSales!$H170</f>
        <v>94.5</v>
      </c>
      <c r="J170" s="35">
        <f t="shared" si="7"/>
        <v>21</v>
      </c>
      <c r="K170" s="35">
        <f t="shared" si="8"/>
        <v>4</v>
      </c>
    </row>
    <row r="171" spans="1:11" x14ac:dyDescent="0.25">
      <c r="A171" s="34">
        <v>44338</v>
      </c>
      <c r="B171" s="35" t="s">
        <v>19</v>
      </c>
      <c r="C171" s="35" t="s">
        <v>20</v>
      </c>
      <c r="D171" s="35" t="str">
        <f t="shared" si="6"/>
        <v>Los Angeles West</v>
      </c>
      <c r="E171" s="35" t="s">
        <v>13</v>
      </c>
      <c r="F171" s="35" t="s">
        <v>14</v>
      </c>
      <c r="G171" s="35">
        <v>43</v>
      </c>
      <c r="H171" s="35">
        <v>1.8699999999999999</v>
      </c>
      <c r="I171" s="35">
        <f>FoodSales!$G171*FoodSales!$H171</f>
        <v>80.41</v>
      </c>
      <c r="J171" s="35">
        <f t="shared" si="7"/>
        <v>21</v>
      </c>
      <c r="K171" s="35">
        <f t="shared" si="8"/>
        <v>7</v>
      </c>
    </row>
    <row r="172" spans="1:11" x14ac:dyDescent="0.25">
      <c r="A172" s="34">
        <v>44341</v>
      </c>
      <c r="B172" s="35" t="s">
        <v>6</v>
      </c>
      <c r="C172" s="35" t="s">
        <v>18</v>
      </c>
      <c r="D172" s="35" t="str">
        <f t="shared" si="6"/>
        <v>New York East</v>
      </c>
      <c r="E172" s="35" t="s">
        <v>9</v>
      </c>
      <c r="F172" s="35" t="s">
        <v>12</v>
      </c>
      <c r="G172" s="35">
        <v>84</v>
      </c>
      <c r="H172" s="35">
        <v>1.77</v>
      </c>
      <c r="I172" s="35">
        <f>FoodSales!$G172*FoodSales!$H172</f>
        <v>148.68</v>
      </c>
      <c r="J172" s="35">
        <f t="shared" si="7"/>
        <v>22</v>
      </c>
      <c r="K172" s="35">
        <f t="shared" si="8"/>
        <v>3</v>
      </c>
    </row>
    <row r="173" spans="1:11" x14ac:dyDescent="0.25">
      <c r="A173" s="34">
        <v>44344</v>
      </c>
      <c r="B173" s="35" t="s">
        <v>19</v>
      </c>
      <c r="C173" s="35" t="s">
        <v>21</v>
      </c>
      <c r="D173" s="35" t="str">
        <f t="shared" si="6"/>
        <v>San Diego West</v>
      </c>
      <c r="E173" s="35" t="s">
        <v>13</v>
      </c>
      <c r="F173" s="35" t="s">
        <v>8</v>
      </c>
      <c r="G173" s="35">
        <v>36</v>
      </c>
      <c r="H173" s="35">
        <v>2.1800000000000002</v>
      </c>
      <c r="I173" s="35">
        <f>FoodSales!$G173*FoodSales!$H173</f>
        <v>78.48</v>
      </c>
      <c r="J173" s="35">
        <f t="shared" si="7"/>
        <v>22</v>
      </c>
      <c r="K173" s="35">
        <f t="shared" si="8"/>
        <v>6</v>
      </c>
    </row>
    <row r="174" spans="1:11" x14ac:dyDescent="0.25">
      <c r="A174" s="34">
        <v>44347</v>
      </c>
      <c r="B174" s="35" t="s">
        <v>19</v>
      </c>
      <c r="C174" s="35" t="s">
        <v>21</v>
      </c>
      <c r="D174" s="35" t="str">
        <f t="shared" si="6"/>
        <v>San Diego West</v>
      </c>
      <c r="E174" s="35" t="s">
        <v>13</v>
      </c>
      <c r="F174" s="35" t="s">
        <v>15</v>
      </c>
      <c r="G174" s="35">
        <v>44</v>
      </c>
      <c r="H174" s="35">
        <v>2.84</v>
      </c>
      <c r="I174" s="35">
        <f>FoodSales!$G174*FoodSales!$H174</f>
        <v>124.96</v>
      </c>
      <c r="J174" s="35">
        <f t="shared" si="7"/>
        <v>23</v>
      </c>
      <c r="K174" s="35">
        <f t="shared" si="8"/>
        <v>2</v>
      </c>
    </row>
    <row r="175" spans="1:11" x14ac:dyDescent="0.25">
      <c r="A175" s="34">
        <v>44350</v>
      </c>
      <c r="B175" s="35" t="s">
        <v>6</v>
      </c>
      <c r="C175" s="35" t="s">
        <v>7</v>
      </c>
      <c r="D175" s="35" t="str">
        <f t="shared" si="6"/>
        <v>Boston East</v>
      </c>
      <c r="E175" s="35" t="s">
        <v>9</v>
      </c>
      <c r="F175" s="35" t="s">
        <v>11</v>
      </c>
      <c r="G175" s="35">
        <v>27</v>
      </c>
      <c r="H175" s="35">
        <v>1.87</v>
      </c>
      <c r="I175" s="35">
        <f>FoodSales!$G175*FoodSales!$H175</f>
        <v>50.49</v>
      </c>
      <c r="J175" s="35">
        <f t="shared" si="7"/>
        <v>23</v>
      </c>
      <c r="K175" s="35">
        <f t="shared" si="8"/>
        <v>5</v>
      </c>
    </row>
    <row r="176" spans="1:11" x14ac:dyDescent="0.25">
      <c r="A176" s="34">
        <v>44353</v>
      </c>
      <c r="B176" s="35" t="s">
        <v>6</v>
      </c>
      <c r="C176" s="35" t="s">
        <v>7</v>
      </c>
      <c r="D176" s="35" t="str">
        <f t="shared" si="6"/>
        <v>Boston East</v>
      </c>
      <c r="E176" s="35" t="s">
        <v>13</v>
      </c>
      <c r="F176" s="35" t="s">
        <v>15</v>
      </c>
      <c r="G176" s="35">
        <v>120</v>
      </c>
      <c r="H176" s="35">
        <v>2.8400000000000003</v>
      </c>
      <c r="I176" s="35">
        <f>FoodSales!$G176*FoodSales!$H176</f>
        <v>340.8</v>
      </c>
      <c r="J176" s="35">
        <f t="shared" si="7"/>
        <v>24</v>
      </c>
      <c r="K176" s="35">
        <f t="shared" si="8"/>
        <v>1</v>
      </c>
    </row>
    <row r="177" spans="1:11" x14ac:dyDescent="0.25">
      <c r="A177" s="34">
        <v>44356</v>
      </c>
      <c r="B177" s="35" t="s">
        <v>6</v>
      </c>
      <c r="C177" s="35" t="s">
        <v>7</v>
      </c>
      <c r="D177" s="35" t="str">
        <f t="shared" si="6"/>
        <v>Boston East</v>
      </c>
      <c r="E177" s="35" t="s">
        <v>22</v>
      </c>
      <c r="F177" s="35" t="s">
        <v>23</v>
      </c>
      <c r="G177" s="35">
        <v>26</v>
      </c>
      <c r="H177" s="35">
        <v>3.4899999999999998</v>
      </c>
      <c r="I177" s="35">
        <f>FoodSales!$G177*FoodSales!$H177</f>
        <v>90.74</v>
      </c>
      <c r="J177" s="35">
        <f t="shared" si="7"/>
        <v>24</v>
      </c>
      <c r="K177" s="35">
        <f t="shared" si="8"/>
        <v>4</v>
      </c>
    </row>
    <row r="178" spans="1:11" x14ac:dyDescent="0.25">
      <c r="A178" s="34">
        <v>44359</v>
      </c>
      <c r="B178" s="35" t="s">
        <v>19</v>
      </c>
      <c r="C178" s="35" t="s">
        <v>20</v>
      </c>
      <c r="D178" s="35" t="str">
        <f t="shared" si="6"/>
        <v>Los Angeles West</v>
      </c>
      <c r="E178" s="35" t="s">
        <v>9</v>
      </c>
      <c r="F178" s="35" t="s">
        <v>12</v>
      </c>
      <c r="G178" s="35">
        <v>73</v>
      </c>
      <c r="H178" s="35">
        <v>1.77</v>
      </c>
      <c r="I178" s="35">
        <f>FoodSales!$G178*FoodSales!$H178</f>
        <v>129.21</v>
      </c>
      <c r="J178" s="35">
        <f t="shared" si="7"/>
        <v>24</v>
      </c>
      <c r="K178" s="35">
        <f t="shared" si="8"/>
        <v>7</v>
      </c>
    </row>
    <row r="179" spans="1:11" x14ac:dyDescent="0.25">
      <c r="A179" s="34">
        <v>44362</v>
      </c>
      <c r="B179" s="35" t="s">
        <v>6</v>
      </c>
      <c r="C179" s="35" t="s">
        <v>18</v>
      </c>
      <c r="D179" s="35" t="str">
        <f t="shared" si="6"/>
        <v>New York East</v>
      </c>
      <c r="E179" s="35" t="s">
        <v>9</v>
      </c>
      <c r="F179" s="35" t="s">
        <v>11</v>
      </c>
      <c r="G179" s="35">
        <v>38</v>
      </c>
      <c r="H179" s="35">
        <v>1.87</v>
      </c>
      <c r="I179" s="35">
        <f>FoodSales!$G179*FoodSales!$H179</f>
        <v>71.06</v>
      </c>
      <c r="J179" s="35">
        <f t="shared" si="7"/>
        <v>25</v>
      </c>
      <c r="K179" s="35">
        <f t="shared" si="8"/>
        <v>3</v>
      </c>
    </row>
    <row r="180" spans="1:11" x14ac:dyDescent="0.25">
      <c r="A180" s="34">
        <v>44365</v>
      </c>
      <c r="B180" s="35" t="s">
        <v>6</v>
      </c>
      <c r="C180" s="35" t="s">
        <v>18</v>
      </c>
      <c r="D180" s="35" t="str">
        <f t="shared" si="6"/>
        <v>New York East</v>
      </c>
      <c r="E180" s="35" t="s">
        <v>13</v>
      </c>
      <c r="F180" s="35" t="s">
        <v>15</v>
      </c>
      <c r="G180" s="35">
        <v>40</v>
      </c>
      <c r="H180" s="35">
        <v>2.84</v>
      </c>
      <c r="I180" s="35">
        <f>FoodSales!$G180*FoodSales!$H180</f>
        <v>113.6</v>
      </c>
      <c r="J180" s="35">
        <f t="shared" si="7"/>
        <v>25</v>
      </c>
      <c r="K180" s="35">
        <f t="shared" si="8"/>
        <v>6</v>
      </c>
    </row>
    <row r="181" spans="1:11" x14ac:dyDescent="0.25">
      <c r="A181" s="34">
        <v>44368</v>
      </c>
      <c r="B181" s="35" t="s">
        <v>19</v>
      </c>
      <c r="C181" s="35" t="s">
        <v>21</v>
      </c>
      <c r="D181" s="35" t="str">
        <f t="shared" si="6"/>
        <v>San Diego West</v>
      </c>
      <c r="E181" s="35" t="s">
        <v>9</v>
      </c>
      <c r="F181" s="35" t="s">
        <v>12</v>
      </c>
      <c r="G181" s="35">
        <v>41</v>
      </c>
      <c r="H181" s="35">
        <v>1.7699999999999998</v>
      </c>
      <c r="I181" s="35">
        <f>FoodSales!$G181*FoodSales!$H181</f>
        <v>72.569999999999993</v>
      </c>
      <c r="J181" s="35">
        <f t="shared" si="7"/>
        <v>26</v>
      </c>
      <c r="K181" s="35">
        <f t="shared" si="8"/>
        <v>2</v>
      </c>
    </row>
    <row r="182" spans="1:11" x14ac:dyDescent="0.25">
      <c r="A182" s="34">
        <v>44371</v>
      </c>
      <c r="B182" s="35" t="s">
        <v>6</v>
      </c>
      <c r="C182" s="35" t="s">
        <v>7</v>
      </c>
      <c r="D182" s="35" t="str">
        <f t="shared" si="6"/>
        <v>Boston East</v>
      </c>
      <c r="E182" s="35" t="s">
        <v>9</v>
      </c>
      <c r="F182" s="35" t="s">
        <v>10</v>
      </c>
      <c r="G182" s="35">
        <v>27</v>
      </c>
      <c r="H182" s="35">
        <v>2.27</v>
      </c>
      <c r="I182" s="35">
        <f>FoodSales!$G182*FoodSales!$H182</f>
        <v>61.29</v>
      </c>
      <c r="J182" s="35">
        <f t="shared" si="7"/>
        <v>26</v>
      </c>
      <c r="K182" s="35">
        <f t="shared" si="8"/>
        <v>5</v>
      </c>
    </row>
    <row r="183" spans="1:11" x14ac:dyDescent="0.25">
      <c r="A183" s="34">
        <v>44374</v>
      </c>
      <c r="B183" s="35" t="s">
        <v>6</v>
      </c>
      <c r="C183" s="35" t="s">
        <v>7</v>
      </c>
      <c r="D183" s="35" t="str">
        <f t="shared" si="6"/>
        <v>Boston East</v>
      </c>
      <c r="E183" s="35" t="s">
        <v>13</v>
      </c>
      <c r="F183" s="35" t="s">
        <v>14</v>
      </c>
      <c r="G183" s="35">
        <v>38</v>
      </c>
      <c r="H183" s="35">
        <v>1.87</v>
      </c>
      <c r="I183" s="35">
        <f>FoodSales!$G183*FoodSales!$H183</f>
        <v>71.06</v>
      </c>
      <c r="J183" s="35">
        <f t="shared" si="7"/>
        <v>27</v>
      </c>
      <c r="K183" s="35">
        <f t="shared" si="8"/>
        <v>1</v>
      </c>
    </row>
    <row r="184" spans="1:11" x14ac:dyDescent="0.25">
      <c r="A184" s="34">
        <v>44377</v>
      </c>
      <c r="B184" s="35" t="s">
        <v>6</v>
      </c>
      <c r="C184" s="35" t="s">
        <v>7</v>
      </c>
      <c r="D184" s="35" t="str">
        <f t="shared" si="6"/>
        <v>Boston East</v>
      </c>
      <c r="E184" s="35" t="s">
        <v>22</v>
      </c>
      <c r="F184" s="35" t="s">
        <v>23</v>
      </c>
      <c r="G184" s="35">
        <v>34</v>
      </c>
      <c r="H184" s="35">
        <v>3.4899999999999998</v>
      </c>
      <c r="I184" s="35">
        <f>FoodSales!$G184*FoodSales!$H184</f>
        <v>118.66</v>
      </c>
      <c r="J184" s="35">
        <f t="shared" si="7"/>
        <v>27</v>
      </c>
      <c r="K184" s="35">
        <f t="shared" si="8"/>
        <v>4</v>
      </c>
    </row>
    <row r="185" spans="1:11" x14ac:dyDescent="0.25">
      <c r="A185" s="34">
        <v>44380</v>
      </c>
      <c r="B185" s="35" t="s">
        <v>19</v>
      </c>
      <c r="C185" s="35" t="s">
        <v>20</v>
      </c>
      <c r="D185" s="35" t="str">
        <f t="shared" si="6"/>
        <v>Los Angeles West</v>
      </c>
      <c r="E185" s="35" t="s">
        <v>9</v>
      </c>
      <c r="F185" s="35" t="s">
        <v>11</v>
      </c>
      <c r="G185" s="35">
        <v>65</v>
      </c>
      <c r="H185" s="35">
        <v>1.8699999999999999</v>
      </c>
      <c r="I185" s="35">
        <f>FoodSales!$G185*FoodSales!$H185</f>
        <v>121.55</v>
      </c>
      <c r="J185" s="35">
        <f t="shared" si="7"/>
        <v>27</v>
      </c>
      <c r="K185" s="35">
        <f t="shared" si="8"/>
        <v>7</v>
      </c>
    </row>
    <row r="186" spans="1:11" x14ac:dyDescent="0.25">
      <c r="A186" s="34">
        <v>44383</v>
      </c>
      <c r="B186" s="35" t="s">
        <v>19</v>
      </c>
      <c r="C186" s="35" t="s">
        <v>20</v>
      </c>
      <c r="D186" s="35" t="str">
        <f t="shared" si="6"/>
        <v>Los Angeles West</v>
      </c>
      <c r="E186" s="35" t="s">
        <v>13</v>
      </c>
      <c r="F186" s="35" t="s">
        <v>15</v>
      </c>
      <c r="G186" s="35">
        <v>60</v>
      </c>
      <c r="H186" s="35">
        <v>2.8400000000000003</v>
      </c>
      <c r="I186" s="35">
        <f>FoodSales!$G186*FoodSales!$H186</f>
        <v>170.4</v>
      </c>
      <c r="J186" s="35">
        <f t="shared" si="7"/>
        <v>28</v>
      </c>
      <c r="K186" s="35">
        <f t="shared" si="8"/>
        <v>3</v>
      </c>
    </row>
    <row r="187" spans="1:11" x14ac:dyDescent="0.25">
      <c r="A187" s="34">
        <v>44386</v>
      </c>
      <c r="B187" s="35" t="s">
        <v>6</v>
      </c>
      <c r="C187" s="35" t="s">
        <v>18</v>
      </c>
      <c r="D187" s="35" t="str">
        <f t="shared" si="6"/>
        <v>New York East</v>
      </c>
      <c r="E187" s="35" t="s">
        <v>13</v>
      </c>
      <c r="F187" s="35" t="s">
        <v>8</v>
      </c>
      <c r="G187" s="35">
        <v>37</v>
      </c>
      <c r="H187" s="35">
        <v>2.1799999999999997</v>
      </c>
      <c r="I187" s="35">
        <f>FoodSales!$G187*FoodSales!$H187</f>
        <v>80.66</v>
      </c>
      <c r="J187" s="35">
        <f t="shared" si="7"/>
        <v>28</v>
      </c>
      <c r="K187" s="35">
        <f t="shared" si="8"/>
        <v>6</v>
      </c>
    </row>
    <row r="188" spans="1:11" x14ac:dyDescent="0.25">
      <c r="A188" s="34">
        <v>44389</v>
      </c>
      <c r="B188" s="35" t="s">
        <v>6</v>
      </c>
      <c r="C188" s="35" t="s">
        <v>18</v>
      </c>
      <c r="D188" s="35" t="str">
        <f t="shared" si="6"/>
        <v>New York East</v>
      </c>
      <c r="E188" s="35" t="s">
        <v>13</v>
      </c>
      <c r="F188" s="35" t="s">
        <v>14</v>
      </c>
      <c r="G188" s="35">
        <v>40</v>
      </c>
      <c r="H188" s="35">
        <v>1.8699999999999999</v>
      </c>
      <c r="I188" s="35">
        <f>FoodSales!$G188*FoodSales!$H188</f>
        <v>74.8</v>
      </c>
      <c r="J188" s="35">
        <f t="shared" si="7"/>
        <v>29</v>
      </c>
      <c r="K188" s="35">
        <f t="shared" si="8"/>
        <v>2</v>
      </c>
    </row>
    <row r="189" spans="1:11" x14ac:dyDescent="0.25">
      <c r="A189" s="34">
        <v>44392</v>
      </c>
      <c r="B189" s="35" t="s">
        <v>19</v>
      </c>
      <c r="C189" s="35" t="s">
        <v>21</v>
      </c>
      <c r="D189" s="35" t="str">
        <f t="shared" si="6"/>
        <v>San Diego West</v>
      </c>
      <c r="E189" s="35" t="s">
        <v>9</v>
      </c>
      <c r="F189" s="35" t="s">
        <v>11</v>
      </c>
      <c r="G189" s="35">
        <v>26</v>
      </c>
      <c r="H189" s="35">
        <v>1.8699999999999999</v>
      </c>
      <c r="I189" s="35">
        <f>FoodSales!$G189*FoodSales!$H189</f>
        <v>48.62</v>
      </c>
      <c r="J189" s="35">
        <f t="shared" si="7"/>
        <v>29</v>
      </c>
      <c r="K189" s="35">
        <f t="shared" si="8"/>
        <v>5</v>
      </c>
    </row>
    <row r="190" spans="1:11" x14ac:dyDescent="0.25">
      <c r="A190" s="34">
        <v>44395</v>
      </c>
      <c r="B190" s="35" t="s">
        <v>6</v>
      </c>
      <c r="C190" s="35" t="s">
        <v>7</v>
      </c>
      <c r="D190" s="35" t="str">
        <f t="shared" si="6"/>
        <v>Boston East</v>
      </c>
      <c r="E190" s="35" t="s">
        <v>9</v>
      </c>
      <c r="F190" s="35" t="s">
        <v>10</v>
      </c>
      <c r="G190" s="35">
        <v>22</v>
      </c>
      <c r="H190" s="35">
        <v>2.27</v>
      </c>
      <c r="I190" s="35">
        <f>FoodSales!$G190*FoodSales!$H190</f>
        <v>49.94</v>
      </c>
      <c r="J190" s="35">
        <f t="shared" si="7"/>
        <v>30</v>
      </c>
      <c r="K190" s="35">
        <f t="shared" si="8"/>
        <v>1</v>
      </c>
    </row>
    <row r="191" spans="1:11" x14ac:dyDescent="0.25">
      <c r="A191" s="34">
        <v>44398</v>
      </c>
      <c r="B191" s="35" t="s">
        <v>6</v>
      </c>
      <c r="C191" s="35" t="s">
        <v>7</v>
      </c>
      <c r="D191" s="35" t="str">
        <f t="shared" si="6"/>
        <v>Boston East</v>
      </c>
      <c r="E191" s="35" t="s">
        <v>13</v>
      </c>
      <c r="F191" s="35" t="s">
        <v>14</v>
      </c>
      <c r="G191" s="35">
        <v>32</v>
      </c>
      <c r="H191" s="35">
        <v>1.87</v>
      </c>
      <c r="I191" s="35">
        <f>FoodSales!$G191*FoodSales!$H191</f>
        <v>59.84</v>
      </c>
      <c r="J191" s="35">
        <f t="shared" si="7"/>
        <v>30</v>
      </c>
      <c r="K191" s="35">
        <f t="shared" si="8"/>
        <v>4</v>
      </c>
    </row>
    <row r="192" spans="1:11" x14ac:dyDescent="0.25">
      <c r="A192" s="34">
        <v>44401</v>
      </c>
      <c r="B192" s="35" t="s">
        <v>6</v>
      </c>
      <c r="C192" s="35" t="s">
        <v>7</v>
      </c>
      <c r="D192" s="35" t="str">
        <f t="shared" si="6"/>
        <v>Boston East</v>
      </c>
      <c r="E192" s="35" t="s">
        <v>22</v>
      </c>
      <c r="F192" s="35" t="s">
        <v>23</v>
      </c>
      <c r="G192" s="35">
        <v>23</v>
      </c>
      <c r="H192" s="35">
        <v>3.4899999999999998</v>
      </c>
      <c r="I192" s="35">
        <f>FoodSales!$G192*FoodSales!$H192</f>
        <v>80.27</v>
      </c>
      <c r="J192" s="35">
        <f t="shared" si="7"/>
        <v>30</v>
      </c>
      <c r="K192" s="35">
        <f t="shared" si="8"/>
        <v>7</v>
      </c>
    </row>
    <row r="193" spans="1:11" x14ac:dyDescent="0.25">
      <c r="A193" s="34">
        <v>44404</v>
      </c>
      <c r="B193" s="35" t="s">
        <v>19</v>
      </c>
      <c r="C193" s="35" t="s">
        <v>20</v>
      </c>
      <c r="D193" s="35" t="str">
        <f t="shared" si="6"/>
        <v>Los Angeles West</v>
      </c>
      <c r="E193" s="35" t="s">
        <v>13</v>
      </c>
      <c r="F193" s="35" t="s">
        <v>8</v>
      </c>
      <c r="G193" s="35">
        <v>20</v>
      </c>
      <c r="H193" s="35">
        <v>2.1800000000000002</v>
      </c>
      <c r="I193" s="35">
        <f>FoodSales!$G193*FoodSales!$H193</f>
        <v>43.6</v>
      </c>
      <c r="J193" s="35">
        <f t="shared" si="7"/>
        <v>31</v>
      </c>
      <c r="K193" s="35">
        <f t="shared" si="8"/>
        <v>3</v>
      </c>
    </row>
    <row r="194" spans="1:11" x14ac:dyDescent="0.25">
      <c r="A194" s="34">
        <v>44407</v>
      </c>
      <c r="B194" s="35" t="s">
        <v>19</v>
      </c>
      <c r="C194" s="35" t="s">
        <v>20</v>
      </c>
      <c r="D194" s="35" t="str">
        <f t="shared" si="6"/>
        <v>Los Angeles West</v>
      </c>
      <c r="E194" s="35" t="s">
        <v>13</v>
      </c>
      <c r="F194" s="35" t="s">
        <v>14</v>
      </c>
      <c r="G194" s="35">
        <v>64</v>
      </c>
      <c r="H194" s="35">
        <v>1.87</v>
      </c>
      <c r="I194" s="35">
        <f>FoodSales!$G194*FoodSales!$H194</f>
        <v>119.68</v>
      </c>
      <c r="J194" s="35">
        <f t="shared" si="7"/>
        <v>31</v>
      </c>
      <c r="K194" s="35">
        <f t="shared" si="8"/>
        <v>6</v>
      </c>
    </row>
    <row r="195" spans="1:11" x14ac:dyDescent="0.25">
      <c r="A195" s="34">
        <v>44410</v>
      </c>
      <c r="B195" s="35" t="s">
        <v>6</v>
      </c>
      <c r="C195" s="35" t="s">
        <v>18</v>
      </c>
      <c r="D195" s="35" t="str">
        <f t="shared" ref="D195:D245" si="9">CONCATENATE(C195, " ", B195)</f>
        <v>New York East</v>
      </c>
      <c r="E195" s="35" t="s">
        <v>9</v>
      </c>
      <c r="F195" s="35" t="s">
        <v>12</v>
      </c>
      <c r="G195" s="35">
        <v>71</v>
      </c>
      <c r="H195" s="35">
        <v>1.77</v>
      </c>
      <c r="I195" s="35">
        <f>FoodSales!$G195*FoodSales!$H195</f>
        <v>125.67</v>
      </c>
      <c r="J195" s="35">
        <f t="shared" ref="J195:J245" si="10">WEEKNUM(A195,1)</f>
        <v>32</v>
      </c>
      <c r="K195" s="35">
        <f t="shared" ref="K195:K245" si="11">WEEKDAY(A195,1)</f>
        <v>2</v>
      </c>
    </row>
    <row r="196" spans="1:11" x14ac:dyDescent="0.25">
      <c r="A196" s="34">
        <v>44413</v>
      </c>
      <c r="B196" s="35" t="s">
        <v>19</v>
      </c>
      <c r="C196" s="35" t="s">
        <v>21</v>
      </c>
      <c r="D196" s="35" t="str">
        <f t="shared" si="9"/>
        <v>San Diego West</v>
      </c>
      <c r="E196" s="35" t="s">
        <v>13</v>
      </c>
      <c r="F196" s="35" t="s">
        <v>8</v>
      </c>
      <c r="G196" s="35">
        <v>90</v>
      </c>
      <c r="H196" s="35">
        <v>2.1799999999999997</v>
      </c>
      <c r="I196" s="35">
        <f>FoodSales!$G196*FoodSales!$H196</f>
        <v>196.2</v>
      </c>
      <c r="J196" s="35">
        <f t="shared" si="10"/>
        <v>32</v>
      </c>
      <c r="K196" s="35">
        <f t="shared" si="11"/>
        <v>5</v>
      </c>
    </row>
    <row r="197" spans="1:11" x14ac:dyDescent="0.25">
      <c r="A197" s="34">
        <v>44416</v>
      </c>
      <c r="B197" s="35" t="s">
        <v>19</v>
      </c>
      <c r="C197" s="35" t="s">
        <v>21</v>
      </c>
      <c r="D197" s="35" t="str">
        <f t="shared" si="9"/>
        <v>San Diego West</v>
      </c>
      <c r="E197" s="35" t="s">
        <v>13</v>
      </c>
      <c r="F197" s="35" t="s">
        <v>15</v>
      </c>
      <c r="G197" s="35">
        <v>38</v>
      </c>
      <c r="H197" s="35">
        <v>2.84</v>
      </c>
      <c r="I197" s="35">
        <f>FoodSales!$G197*FoodSales!$H197</f>
        <v>107.91999999999999</v>
      </c>
      <c r="J197" s="35">
        <f t="shared" si="10"/>
        <v>33</v>
      </c>
      <c r="K197" s="35">
        <f t="shared" si="11"/>
        <v>1</v>
      </c>
    </row>
    <row r="198" spans="1:11" x14ac:dyDescent="0.25">
      <c r="A198" s="34">
        <v>44419</v>
      </c>
      <c r="B198" s="35" t="s">
        <v>6</v>
      </c>
      <c r="C198" s="35" t="s">
        <v>7</v>
      </c>
      <c r="D198" s="35" t="str">
        <f t="shared" si="9"/>
        <v>Boston East</v>
      </c>
      <c r="E198" s="35" t="s">
        <v>9</v>
      </c>
      <c r="F198" s="35" t="s">
        <v>12</v>
      </c>
      <c r="G198" s="35">
        <v>55</v>
      </c>
      <c r="H198" s="35">
        <v>1.7699999999999998</v>
      </c>
      <c r="I198" s="35">
        <f>FoodSales!$G198*FoodSales!$H198</f>
        <v>97.35</v>
      </c>
      <c r="J198" s="35">
        <f t="shared" si="10"/>
        <v>33</v>
      </c>
      <c r="K198" s="35">
        <f t="shared" si="11"/>
        <v>4</v>
      </c>
    </row>
    <row r="199" spans="1:11" x14ac:dyDescent="0.25">
      <c r="A199" s="34">
        <v>44422</v>
      </c>
      <c r="B199" s="35" t="s">
        <v>6</v>
      </c>
      <c r="C199" s="35" t="s">
        <v>7</v>
      </c>
      <c r="D199" s="35" t="str">
        <f t="shared" si="9"/>
        <v>Boston East</v>
      </c>
      <c r="E199" s="35" t="s">
        <v>16</v>
      </c>
      <c r="F199" s="35" t="s">
        <v>24</v>
      </c>
      <c r="G199" s="35">
        <v>22</v>
      </c>
      <c r="H199" s="35">
        <v>3.15</v>
      </c>
      <c r="I199" s="35">
        <f>FoodSales!$G199*FoodSales!$H199</f>
        <v>69.3</v>
      </c>
      <c r="J199" s="35">
        <f t="shared" si="10"/>
        <v>33</v>
      </c>
      <c r="K199" s="35">
        <f t="shared" si="11"/>
        <v>7</v>
      </c>
    </row>
    <row r="200" spans="1:11" x14ac:dyDescent="0.25">
      <c r="A200" s="34">
        <v>44425</v>
      </c>
      <c r="B200" s="35" t="s">
        <v>19</v>
      </c>
      <c r="C200" s="35" t="s">
        <v>20</v>
      </c>
      <c r="D200" s="35" t="str">
        <f t="shared" si="9"/>
        <v>Los Angeles West</v>
      </c>
      <c r="E200" s="35" t="s">
        <v>9</v>
      </c>
      <c r="F200" s="35" t="s">
        <v>12</v>
      </c>
      <c r="G200" s="35">
        <v>34</v>
      </c>
      <c r="H200" s="35">
        <v>1.77</v>
      </c>
      <c r="I200" s="35">
        <f>FoodSales!$G200*FoodSales!$H200</f>
        <v>60.18</v>
      </c>
      <c r="J200" s="35">
        <f t="shared" si="10"/>
        <v>34</v>
      </c>
      <c r="K200" s="35">
        <f t="shared" si="11"/>
        <v>3</v>
      </c>
    </row>
    <row r="201" spans="1:11" x14ac:dyDescent="0.25">
      <c r="A201" s="34">
        <v>44428</v>
      </c>
      <c r="B201" s="35" t="s">
        <v>6</v>
      </c>
      <c r="C201" s="35" t="s">
        <v>18</v>
      </c>
      <c r="D201" s="35" t="str">
        <f t="shared" si="9"/>
        <v>New York East</v>
      </c>
      <c r="E201" s="35" t="s">
        <v>9</v>
      </c>
      <c r="F201" s="35" t="s">
        <v>11</v>
      </c>
      <c r="G201" s="35">
        <v>39</v>
      </c>
      <c r="H201" s="35">
        <v>1.87</v>
      </c>
      <c r="I201" s="35">
        <f>FoodSales!$G201*FoodSales!$H201</f>
        <v>72.930000000000007</v>
      </c>
      <c r="J201" s="35">
        <f t="shared" si="10"/>
        <v>34</v>
      </c>
      <c r="K201" s="35">
        <f t="shared" si="11"/>
        <v>6</v>
      </c>
    </row>
    <row r="202" spans="1:11" x14ac:dyDescent="0.25">
      <c r="A202" s="34">
        <v>44431</v>
      </c>
      <c r="B202" s="35" t="s">
        <v>6</v>
      </c>
      <c r="C202" s="35" t="s">
        <v>18</v>
      </c>
      <c r="D202" s="35" t="str">
        <f t="shared" si="9"/>
        <v>New York East</v>
      </c>
      <c r="E202" s="35" t="s">
        <v>13</v>
      </c>
      <c r="F202" s="35" t="s">
        <v>15</v>
      </c>
      <c r="G202" s="35">
        <v>41</v>
      </c>
      <c r="H202" s="35">
        <v>2.84</v>
      </c>
      <c r="I202" s="35">
        <f>FoodSales!$G202*FoodSales!$H202</f>
        <v>116.44</v>
      </c>
      <c r="J202" s="35">
        <f t="shared" si="10"/>
        <v>35</v>
      </c>
      <c r="K202" s="35">
        <f t="shared" si="11"/>
        <v>2</v>
      </c>
    </row>
    <row r="203" spans="1:11" x14ac:dyDescent="0.25">
      <c r="A203" s="34">
        <v>44434</v>
      </c>
      <c r="B203" s="35" t="s">
        <v>19</v>
      </c>
      <c r="C203" s="35" t="s">
        <v>21</v>
      </c>
      <c r="D203" s="35" t="str">
        <f t="shared" si="9"/>
        <v>San Diego West</v>
      </c>
      <c r="E203" s="35" t="s">
        <v>9</v>
      </c>
      <c r="F203" s="35" t="s">
        <v>12</v>
      </c>
      <c r="G203" s="35">
        <v>41</v>
      </c>
      <c r="H203" s="35">
        <v>1.7699999999999998</v>
      </c>
      <c r="I203" s="35">
        <f>FoodSales!$G203*FoodSales!$H203</f>
        <v>72.569999999999993</v>
      </c>
      <c r="J203" s="35">
        <f t="shared" si="10"/>
        <v>35</v>
      </c>
      <c r="K203" s="35">
        <f t="shared" si="11"/>
        <v>5</v>
      </c>
    </row>
    <row r="204" spans="1:11" x14ac:dyDescent="0.25">
      <c r="A204" s="34">
        <v>44437</v>
      </c>
      <c r="B204" s="35" t="s">
        <v>6</v>
      </c>
      <c r="C204" s="35" t="s">
        <v>7</v>
      </c>
      <c r="D204" s="35" t="str">
        <f t="shared" si="9"/>
        <v>Boston East</v>
      </c>
      <c r="E204" s="35" t="s">
        <v>13</v>
      </c>
      <c r="F204" s="35" t="s">
        <v>8</v>
      </c>
      <c r="G204" s="35">
        <v>136</v>
      </c>
      <c r="H204" s="35">
        <v>2.1800000000000002</v>
      </c>
      <c r="I204" s="35">
        <f>FoodSales!$G204*FoodSales!$H204</f>
        <v>296.48</v>
      </c>
      <c r="J204" s="35">
        <f t="shared" si="10"/>
        <v>36</v>
      </c>
      <c r="K204" s="35">
        <f t="shared" si="11"/>
        <v>1</v>
      </c>
    </row>
    <row r="205" spans="1:11" x14ac:dyDescent="0.25">
      <c r="A205" s="34">
        <v>44440</v>
      </c>
      <c r="B205" s="35" t="s">
        <v>6</v>
      </c>
      <c r="C205" s="35" t="s">
        <v>7</v>
      </c>
      <c r="D205" s="35" t="str">
        <f t="shared" si="9"/>
        <v>Boston East</v>
      </c>
      <c r="E205" s="35" t="s">
        <v>9</v>
      </c>
      <c r="F205" s="35" t="s">
        <v>12</v>
      </c>
      <c r="G205" s="35">
        <v>25</v>
      </c>
      <c r="H205" s="35">
        <v>1.77</v>
      </c>
      <c r="I205" s="35">
        <f>FoodSales!$G205*FoodSales!$H205</f>
        <v>44.25</v>
      </c>
      <c r="J205" s="35">
        <f t="shared" si="10"/>
        <v>36</v>
      </c>
      <c r="K205" s="35">
        <f t="shared" si="11"/>
        <v>4</v>
      </c>
    </row>
    <row r="206" spans="1:11" x14ac:dyDescent="0.25">
      <c r="A206" s="34">
        <v>44443</v>
      </c>
      <c r="B206" s="35" t="s">
        <v>6</v>
      </c>
      <c r="C206" s="35" t="s">
        <v>7</v>
      </c>
      <c r="D206" s="35" t="str">
        <f t="shared" si="9"/>
        <v>Boston East</v>
      </c>
      <c r="E206" s="35" t="s">
        <v>16</v>
      </c>
      <c r="F206" s="35" t="s">
        <v>24</v>
      </c>
      <c r="G206" s="35">
        <v>26</v>
      </c>
      <c r="H206" s="35">
        <v>3.1500000000000004</v>
      </c>
      <c r="I206" s="35">
        <f>FoodSales!$G206*FoodSales!$H206</f>
        <v>81.900000000000006</v>
      </c>
      <c r="J206" s="35">
        <f t="shared" si="10"/>
        <v>36</v>
      </c>
      <c r="K206" s="35">
        <f t="shared" si="11"/>
        <v>7</v>
      </c>
    </row>
    <row r="207" spans="1:11" x14ac:dyDescent="0.25">
      <c r="A207" s="34">
        <v>44446</v>
      </c>
      <c r="B207" s="35" t="s">
        <v>19</v>
      </c>
      <c r="C207" s="35" t="s">
        <v>20</v>
      </c>
      <c r="D207" s="35" t="str">
        <f t="shared" si="9"/>
        <v>Los Angeles West</v>
      </c>
      <c r="E207" s="35" t="s">
        <v>9</v>
      </c>
      <c r="F207" s="35" t="s">
        <v>11</v>
      </c>
      <c r="G207" s="35">
        <v>50</v>
      </c>
      <c r="H207" s="35">
        <v>1.87</v>
      </c>
      <c r="I207" s="35">
        <f>FoodSales!$G207*FoodSales!$H207</f>
        <v>93.5</v>
      </c>
      <c r="J207" s="35">
        <f t="shared" si="10"/>
        <v>37</v>
      </c>
      <c r="K207" s="35">
        <f t="shared" si="11"/>
        <v>3</v>
      </c>
    </row>
    <row r="208" spans="1:11" x14ac:dyDescent="0.25">
      <c r="A208" s="34">
        <v>44449</v>
      </c>
      <c r="B208" s="35" t="s">
        <v>19</v>
      </c>
      <c r="C208" s="35" t="s">
        <v>20</v>
      </c>
      <c r="D208" s="35" t="str">
        <f t="shared" si="9"/>
        <v>Los Angeles West</v>
      </c>
      <c r="E208" s="35" t="s">
        <v>13</v>
      </c>
      <c r="F208" s="35" t="s">
        <v>15</v>
      </c>
      <c r="G208" s="35">
        <v>79</v>
      </c>
      <c r="H208" s="35">
        <v>2.8400000000000003</v>
      </c>
      <c r="I208" s="35">
        <f>FoodSales!$G208*FoodSales!$H208</f>
        <v>224.36</v>
      </c>
      <c r="J208" s="35">
        <f t="shared" si="10"/>
        <v>37</v>
      </c>
      <c r="K208" s="35">
        <f t="shared" si="11"/>
        <v>6</v>
      </c>
    </row>
    <row r="209" spans="1:11" x14ac:dyDescent="0.25">
      <c r="A209" s="34">
        <v>44452</v>
      </c>
      <c r="B209" s="35" t="s">
        <v>6</v>
      </c>
      <c r="C209" s="35" t="s">
        <v>18</v>
      </c>
      <c r="D209" s="35" t="str">
        <f t="shared" si="9"/>
        <v>New York East</v>
      </c>
      <c r="E209" s="35" t="s">
        <v>9</v>
      </c>
      <c r="F209" s="35" t="s">
        <v>12</v>
      </c>
      <c r="G209" s="35">
        <v>30</v>
      </c>
      <c r="H209" s="35">
        <v>1.77</v>
      </c>
      <c r="I209" s="35">
        <f>FoodSales!$G209*FoodSales!$H209</f>
        <v>53.1</v>
      </c>
      <c r="J209" s="35">
        <f t="shared" si="10"/>
        <v>38</v>
      </c>
      <c r="K209" s="35">
        <f t="shared" si="11"/>
        <v>2</v>
      </c>
    </row>
    <row r="210" spans="1:11" x14ac:dyDescent="0.25">
      <c r="A210" s="34">
        <v>44455</v>
      </c>
      <c r="B210" s="35" t="s">
        <v>6</v>
      </c>
      <c r="C210" s="35" t="s">
        <v>18</v>
      </c>
      <c r="D210" s="35" t="str">
        <f t="shared" si="9"/>
        <v>New York East</v>
      </c>
      <c r="E210" s="35" t="s">
        <v>16</v>
      </c>
      <c r="F210" s="35" t="s">
        <v>17</v>
      </c>
      <c r="G210" s="35">
        <v>20</v>
      </c>
      <c r="H210" s="35">
        <v>1.6800000000000002</v>
      </c>
      <c r="I210" s="35">
        <f>FoodSales!$G210*FoodSales!$H210</f>
        <v>33.6</v>
      </c>
      <c r="J210" s="35">
        <f t="shared" si="10"/>
        <v>38</v>
      </c>
      <c r="K210" s="35">
        <f t="shared" si="11"/>
        <v>5</v>
      </c>
    </row>
    <row r="211" spans="1:11" x14ac:dyDescent="0.25">
      <c r="A211" s="34">
        <v>44458</v>
      </c>
      <c r="B211" s="35" t="s">
        <v>19</v>
      </c>
      <c r="C211" s="35" t="s">
        <v>21</v>
      </c>
      <c r="D211" s="35" t="str">
        <f t="shared" si="9"/>
        <v>San Diego West</v>
      </c>
      <c r="E211" s="35" t="s">
        <v>9</v>
      </c>
      <c r="F211" s="35" t="s">
        <v>12</v>
      </c>
      <c r="G211" s="35">
        <v>49</v>
      </c>
      <c r="H211" s="35">
        <v>1.77</v>
      </c>
      <c r="I211" s="35">
        <f>FoodSales!$G211*FoodSales!$H211</f>
        <v>86.73</v>
      </c>
      <c r="J211" s="35">
        <f t="shared" si="10"/>
        <v>39</v>
      </c>
      <c r="K211" s="35">
        <f t="shared" si="11"/>
        <v>1</v>
      </c>
    </row>
    <row r="212" spans="1:11" x14ac:dyDescent="0.25">
      <c r="A212" s="34">
        <v>44461</v>
      </c>
      <c r="B212" s="35" t="s">
        <v>6</v>
      </c>
      <c r="C212" s="35" t="s">
        <v>7</v>
      </c>
      <c r="D212" s="35" t="str">
        <f t="shared" si="9"/>
        <v>Boston East</v>
      </c>
      <c r="E212" s="35" t="s">
        <v>13</v>
      </c>
      <c r="F212" s="35" t="s">
        <v>8</v>
      </c>
      <c r="G212" s="35">
        <v>40</v>
      </c>
      <c r="H212" s="35">
        <v>2.1800000000000002</v>
      </c>
      <c r="I212" s="35">
        <f>FoodSales!$G212*FoodSales!$H212</f>
        <v>87.2</v>
      </c>
      <c r="J212" s="35">
        <f t="shared" si="10"/>
        <v>39</v>
      </c>
      <c r="K212" s="35">
        <f t="shared" si="11"/>
        <v>4</v>
      </c>
    </row>
    <row r="213" spans="1:11" x14ac:dyDescent="0.25">
      <c r="A213" s="34">
        <v>44464</v>
      </c>
      <c r="B213" s="35" t="s">
        <v>6</v>
      </c>
      <c r="C213" s="35" t="s">
        <v>7</v>
      </c>
      <c r="D213" s="35" t="str">
        <f t="shared" si="9"/>
        <v>Boston East</v>
      </c>
      <c r="E213" s="35" t="s">
        <v>9</v>
      </c>
      <c r="F213" s="35" t="s">
        <v>12</v>
      </c>
      <c r="G213" s="35">
        <v>31</v>
      </c>
      <c r="H213" s="35">
        <v>1.77</v>
      </c>
      <c r="I213" s="35">
        <f>FoodSales!$G213*FoodSales!$H213</f>
        <v>54.87</v>
      </c>
      <c r="J213" s="35">
        <f t="shared" si="10"/>
        <v>39</v>
      </c>
      <c r="K213" s="35">
        <f t="shared" si="11"/>
        <v>7</v>
      </c>
    </row>
    <row r="214" spans="1:11" x14ac:dyDescent="0.25">
      <c r="A214" s="34">
        <v>44467</v>
      </c>
      <c r="B214" s="35" t="s">
        <v>6</v>
      </c>
      <c r="C214" s="35" t="s">
        <v>7</v>
      </c>
      <c r="D214" s="35" t="str">
        <f t="shared" si="9"/>
        <v>Boston East</v>
      </c>
      <c r="E214" s="35" t="s">
        <v>16</v>
      </c>
      <c r="F214" s="35" t="s">
        <v>24</v>
      </c>
      <c r="G214" s="35">
        <v>21</v>
      </c>
      <c r="H214" s="35">
        <v>3.1500000000000004</v>
      </c>
      <c r="I214" s="35">
        <f>FoodSales!$G214*FoodSales!$H214</f>
        <v>66.150000000000006</v>
      </c>
      <c r="J214" s="35">
        <f t="shared" si="10"/>
        <v>40</v>
      </c>
      <c r="K214" s="35">
        <f t="shared" si="11"/>
        <v>3</v>
      </c>
    </row>
    <row r="215" spans="1:11" x14ac:dyDescent="0.25">
      <c r="A215" s="34">
        <v>44470</v>
      </c>
      <c r="B215" s="35" t="s">
        <v>19</v>
      </c>
      <c r="C215" s="35" t="s">
        <v>20</v>
      </c>
      <c r="D215" s="35" t="str">
        <f t="shared" si="9"/>
        <v>Los Angeles West</v>
      </c>
      <c r="E215" s="35" t="s">
        <v>9</v>
      </c>
      <c r="F215" s="35" t="s">
        <v>11</v>
      </c>
      <c r="G215" s="35">
        <v>43</v>
      </c>
      <c r="H215" s="35">
        <v>1.8699999999999999</v>
      </c>
      <c r="I215" s="35">
        <f>FoodSales!$G215*FoodSales!$H215</f>
        <v>80.41</v>
      </c>
      <c r="J215" s="35">
        <f t="shared" si="10"/>
        <v>40</v>
      </c>
      <c r="K215" s="35">
        <f t="shared" si="11"/>
        <v>6</v>
      </c>
    </row>
    <row r="216" spans="1:11" x14ac:dyDescent="0.25">
      <c r="A216" s="34">
        <v>44473</v>
      </c>
      <c r="B216" s="35" t="s">
        <v>19</v>
      </c>
      <c r="C216" s="35" t="s">
        <v>20</v>
      </c>
      <c r="D216" s="35" t="str">
        <f t="shared" si="9"/>
        <v>Los Angeles West</v>
      </c>
      <c r="E216" s="35" t="s">
        <v>13</v>
      </c>
      <c r="F216" s="35" t="s">
        <v>15</v>
      </c>
      <c r="G216" s="35">
        <v>47</v>
      </c>
      <c r="H216" s="35">
        <v>2.84</v>
      </c>
      <c r="I216" s="35">
        <f>FoodSales!$G216*FoodSales!$H216</f>
        <v>133.47999999999999</v>
      </c>
      <c r="J216" s="35">
        <f t="shared" si="10"/>
        <v>41</v>
      </c>
      <c r="K216" s="35">
        <f t="shared" si="11"/>
        <v>2</v>
      </c>
    </row>
    <row r="217" spans="1:11" x14ac:dyDescent="0.25">
      <c r="A217" s="34">
        <v>44476</v>
      </c>
      <c r="B217" s="35" t="s">
        <v>6</v>
      </c>
      <c r="C217" s="35" t="s">
        <v>18</v>
      </c>
      <c r="D217" s="35" t="str">
        <f t="shared" si="9"/>
        <v>New York East</v>
      </c>
      <c r="E217" s="35" t="s">
        <v>13</v>
      </c>
      <c r="F217" s="35" t="s">
        <v>8</v>
      </c>
      <c r="G217" s="35">
        <v>175</v>
      </c>
      <c r="H217" s="35">
        <v>2.1800000000000002</v>
      </c>
      <c r="I217" s="35">
        <f>FoodSales!$G217*FoodSales!$H217</f>
        <v>381.5</v>
      </c>
      <c r="J217" s="35">
        <f t="shared" si="10"/>
        <v>41</v>
      </c>
      <c r="K217" s="35">
        <f t="shared" si="11"/>
        <v>5</v>
      </c>
    </row>
    <row r="218" spans="1:11" x14ac:dyDescent="0.25">
      <c r="A218" s="34">
        <v>44479</v>
      </c>
      <c r="B218" s="35" t="s">
        <v>6</v>
      </c>
      <c r="C218" s="35" t="s">
        <v>18</v>
      </c>
      <c r="D218" s="35" t="str">
        <f t="shared" si="9"/>
        <v>New York East</v>
      </c>
      <c r="E218" s="35" t="s">
        <v>13</v>
      </c>
      <c r="F218" s="35" t="s">
        <v>14</v>
      </c>
      <c r="G218" s="35">
        <v>23</v>
      </c>
      <c r="H218" s="35">
        <v>1.8699999999999999</v>
      </c>
      <c r="I218" s="35">
        <f>FoodSales!$G218*FoodSales!$H218</f>
        <v>43.01</v>
      </c>
      <c r="J218" s="35">
        <f t="shared" si="10"/>
        <v>42</v>
      </c>
      <c r="K218" s="35">
        <f t="shared" si="11"/>
        <v>1</v>
      </c>
    </row>
    <row r="219" spans="1:11" x14ac:dyDescent="0.25">
      <c r="A219" s="34">
        <v>44482</v>
      </c>
      <c r="B219" s="35" t="s">
        <v>19</v>
      </c>
      <c r="C219" s="35" t="s">
        <v>21</v>
      </c>
      <c r="D219" s="35" t="str">
        <f t="shared" si="9"/>
        <v>San Diego West</v>
      </c>
      <c r="E219" s="35" t="s">
        <v>9</v>
      </c>
      <c r="F219" s="35" t="s">
        <v>12</v>
      </c>
      <c r="G219" s="35">
        <v>40</v>
      </c>
      <c r="H219" s="35">
        <v>1.77</v>
      </c>
      <c r="I219" s="35">
        <f>FoodSales!$G219*FoodSales!$H219</f>
        <v>70.8</v>
      </c>
      <c r="J219" s="35">
        <f t="shared" si="10"/>
        <v>42</v>
      </c>
      <c r="K219" s="35">
        <f t="shared" si="11"/>
        <v>4</v>
      </c>
    </row>
    <row r="220" spans="1:11" x14ac:dyDescent="0.25">
      <c r="A220" s="34">
        <v>44485</v>
      </c>
      <c r="B220" s="35" t="s">
        <v>6</v>
      </c>
      <c r="C220" s="35" t="s">
        <v>7</v>
      </c>
      <c r="D220" s="35" t="str">
        <f t="shared" si="9"/>
        <v>Boston East</v>
      </c>
      <c r="E220" s="35" t="s">
        <v>13</v>
      </c>
      <c r="F220" s="35" t="s">
        <v>8</v>
      </c>
      <c r="G220" s="35">
        <v>87</v>
      </c>
      <c r="H220" s="35">
        <v>2.1800000000000002</v>
      </c>
      <c r="I220" s="35">
        <f>FoodSales!$G220*FoodSales!$H220</f>
        <v>189.66000000000003</v>
      </c>
      <c r="J220" s="35">
        <f t="shared" si="10"/>
        <v>42</v>
      </c>
      <c r="K220" s="35">
        <f t="shared" si="11"/>
        <v>7</v>
      </c>
    </row>
    <row r="221" spans="1:11" x14ac:dyDescent="0.25">
      <c r="A221" s="34">
        <v>44488</v>
      </c>
      <c r="B221" s="35" t="s">
        <v>6</v>
      </c>
      <c r="C221" s="35" t="s">
        <v>7</v>
      </c>
      <c r="D221" s="35" t="str">
        <f t="shared" si="9"/>
        <v>Boston East</v>
      </c>
      <c r="E221" s="35" t="s">
        <v>9</v>
      </c>
      <c r="F221" s="35" t="s">
        <v>12</v>
      </c>
      <c r="G221" s="35">
        <v>43</v>
      </c>
      <c r="H221" s="35">
        <v>1.77</v>
      </c>
      <c r="I221" s="35">
        <f>FoodSales!$G221*FoodSales!$H221</f>
        <v>76.11</v>
      </c>
      <c r="J221" s="35">
        <f t="shared" si="10"/>
        <v>43</v>
      </c>
      <c r="K221" s="35">
        <f t="shared" si="11"/>
        <v>3</v>
      </c>
    </row>
    <row r="222" spans="1:11" x14ac:dyDescent="0.25">
      <c r="A222" s="34">
        <v>44491</v>
      </c>
      <c r="B222" s="35" t="s">
        <v>6</v>
      </c>
      <c r="C222" s="35" t="s">
        <v>7</v>
      </c>
      <c r="D222" s="35" t="str">
        <f t="shared" si="9"/>
        <v>Boston East</v>
      </c>
      <c r="E222" s="35" t="s">
        <v>22</v>
      </c>
      <c r="F222" s="35" t="s">
        <v>23</v>
      </c>
      <c r="G222" s="35">
        <v>30</v>
      </c>
      <c r="H222" s="35">
        <v>3.49</v>
      </c>
      <c r="I222" s="35">
        <f>FoodSales!$G222*FoodSales!$H222</f>
        <v>104.7</v>
      </c>
      <c r="J222" s="35">
        <f t="shared" si="10"/>
        <v>43</v>
      </c>
      <c r="K222" s="35">
        <f t="shared" si="11"/>
        <v>6</v>
      </c>
    </row>
    <row r="223" spans="1:11" x14ac:dyDescent="0.25">
      <c r="A223" s="34">
        <v>44494</v>
      </c>
      <c r="B223" s="35" t="s">
        <v>19</v>
      </c>
      <c r="C223" s="35" t="s">
        <v>20</v>
      </c>
      <c r="D223" s="35" t="str">
        <f t="shared" si="9"/>
        <v>Los Angeles West</v>
      </c>
      <c r="E223" s="35" t="s">
        <v>9</v>
      </c>
      <c r="F223" s="35" t="s">
        <v>12</v>
      </c>
      <c r="G223" s="35">
        <v>35</v>
      </c>
      <c r="H223" s="35">
        <v>1.77</v>
      </c>
      <c r="I223" s="35">
        <f>FoodSales!$G223*FoodSales!$H223</f>
        <v>61.95</v>
      </c>
      <c r="J223" s="35">
        <f t="shared" si="10"/>
        <v>44</v>
      </c>
      <c r="K223" s="35">
        <f t="shared" si="11"/>
        <v>2</v>
      </c>
    </row>
    <row r="224" spans="1:11" x14ac:dyDescent="0.25">
      <c r="A224" s="34">
        <v>44497</v>
      </c>
      <c r="B224" s="35" t="s">
        <v>6</v>
      </c>
      <c r="C224" s="35" t="s">
        <v>18</v>
      </c>
      <c r="D224" s="35" t="str">
        <f t="shared" si="9"/>
        <v>New York East</v>
      </c>
      <c r="E224" s="35" t="s">
        <v>9</v>
      </c>
      <c r="F224" s="35" t="s">
        <v>11</v>
      </c>
      <c r="G224" s="35">
        <v>57</v>
      </c>
      <c r="H224" s="35">
        <v>1.87</v>
      </c>
      <c r="I224" s="35">
        <f>FoodSales!$G224*FoodSales!$H224</f>
        <v>106.59</v>
      </c>
      <c r="J224" s="35">
        <f t="shared" si="10"/>
        <v>44</v>
      </c>
      <c r="K224" s="35">
        <f t="shared" si="11"/>
        <v>5</v>
      </c>
    </row>
    <row r="225" spans="1:11" x14ac:dyDescent="0.25">
      <c r="A225" s="34">
        <v>44500</v>
      </c>
      <c r="B225" s="35" t="s">
        <v>6</v>
      </c>
      <c r="C225" s="35" t="s">
        <v>18</v>
      </c>
      <c r="D225" s="35" t="str">
        <f t="shared" si="9"/>
        <v>New York East</v>
      </c>
      <c r="E225" s="35" t="s">
        <v>16</v>
      </c>
      <c r="F225" s="35" t="s">
        <v>17</v>
      </c>
      <c r="G225" s="35">
        <v>25</v>
      </c>
      <c r="H225" s="35">
        <v>1.68</v>
      </c>
      <c r="I225" s="35">
        <f>FoodSales!$G225*FoodSales!$H225</f>
        <v>42</v>
      </c>
      <c r="J225" s="35">
        <f t="shared" si="10"/>
        <v>45</v>
      </c>
      <c r="K225" s="35">
        <f t="shared" si="11"/>
        <v>1</v>
      </c>
    </row>
    <row r="226" spans="1:11" x14ac:dyDescent="0.25">
      <c r="A226" s="34">
        <v>44503</v>
      </c>
      <c r="B226" s="35" t="s">
        <v>19</v>
      </c>
      <c r="C226" s="35" t="s">
        <v>21</v>
      </c>
      <c r="D226" s="35" t="str">
        <f t="shared" si="9"/>
        <v>San Diego West</v>
      </c>
      <c r="E226" s="35" t="s">
        <v>13</v>
      </c>
      <c r="F226" s="35" t="s">
        <v>14</v>
      </c>
      <c r="G226" s="35">
        <v>24</v>
      </c>
      <c r="H226" s="35">
        <v>1.87</v>
      </c>
      <c r="I226" s="35">
        <f>FoodSales!$G226*FoodSales!$H226</f>
        <v>44.88</v>
      </c>
      <c r="J226" s="35">
        <f t="shared" si="10"/>
        <v>45</v>
      </c>
      <c r="K226" s="35">
        <f t="shared" si="11"/>
        <v>4</v>
      </c>
    </row>
    <row r="227" spans="1:11" x14ac:dyDescent="0.25">
      <c r="A227" s="34">
        <v>44506</v>
      </c>
      <c r="B227" s="35" t="s">
        <v>6</v>
      </c>
      <c r="C227" s="35" t="s">
        <v>7</v>
      </c>
      <c r="D227" s="35" t="str">
        <f t="shared" si="9"/>
        <v>Boston East</v>
      </c>
      <c r="E227" s="35" t="s">
        <v>9</v>
      </c>
      <c r="F227" s="35" t="s">
        <v>11</v>
      </c>
      <c r="G227" s="35">
        <v>83</v>
      </c>
      <c r="H227" s="35">
        <v>1.87</v>
      </c>
      <c r="I227" s="35">
        <f>FoodSales!$G227*FoodSales!$H227</f>
        <v>155.21</v>
      </c>
      <c r="J227" s="35">
        <f t="shared" si="10"/>
        <v>45</v>
      </c>
      <c r="K227" s="35">
        <f t="shared" si="11"/>
        <v>7</v>
      </c>
    </row>
    <row r="228" spans="1:11" x14ac:dyDescent="0.25">
      <c r="A228" s="34">
        <v>44509</v>
      </c>
      <c r="B228" s="35" t="s">
        <v>6</v>
      </c>
      <c r="C228" s="35" t="s">
        <v>7</v>
      </c>
      <c r="D228" s="35" t="str">
        <f t="shared" si="9"/>
        <v>Boston East</v>
      </c>
      <c r="E228" s="35" t="s">
        <v>13</v>
      </c>
      <c r="F228" s="35" t="s">
        <v>15</v>
      </c>
      <c r="G228" s="35">
        <v>124</v>
      </c>
      <c r="H228" s="35">
        <v>2.8400000000000003</v>
      </c>
      <c r="I228" s="35">
        <f>FoodSales!$G228*FoodSales!$H228</f>
        <v>352.16</v>
      </c>
      <c r="J228" s="35">
        <f t="shared" si="10"/>
        <v>46</v>
      </c>
      <c r="K228" s="35">
        <f t="shared" si="11"/>
        <v>3</v>
      </c>
    </row>
    <row r="229" spans="1:11" x14ac:dyDescent="0.25">
      <c r="A229" s="34">
        <v>44512</v>
      </c>
      <c r="B229" s="35" t="s">
        <v>19</v>
      </c>
      <c r="C229" s="35" t="s">
        <v>20</v>
      </c>
      <c r="D229" s="35" t="str">
        <f t="shared" si="9"/>
        <v>Los Angeles West</v>
      </c>
      <c r="E229" s="35" t="s">
        <v>9</v>
      </c>
      <c r="F229" s="35" t="s">
        <v>12</v>
      </c>
      <c r="G229" s="35">
        <v>137</v>
      </c>
      <c r="H229" s="35">
        <v>1.77</v>
      </c>
      <c r="I229" s="35">
        <f>FoodSales!$G229*FoodSales!$H229</f>
        <v>242.49</v>
      </c>
      <c r="J229" s="35">
        <f t="shared" si="10"/>
        <v>46</v>
      </c>
      <c r="K229" s="35">
        <f t="shared" si="11"/>
        <v>6</v>
      </c>
    </row>
    <row r="230" spans="1:11" x14ac:dyDescent="0.25">
      <c r="A230" s="34">
        <v>44515</v>
      </c>
      <c r="B230" s="35" t="s">
        <v>6</v>
      </c>
      <c r="C230" s="35" t="s">
        <v>18</v>
      </c>
      <c r="D230" s="35" t="str">
        <f t="shared" si="9"/>
        <v>New York East</v>
      </c>
      <c r="E230" s="35" t="s">
        <v>13</v>
      </c>
      <c r="F230" s="35" t="s">
        <v>8</v>
      </c>
      <c r="G230" s="35">
        <v>146</v>
      </c>
      <c r="H230" s="35">
        <v>2.1799999999999997</v>
      </c>
      <c r="I230" s="35">
        <f>FoodSales!$G230*FoodSales!$H230</f>
        <v>318.27999999999997</v>
      </c>
      <c r="J230" s="35">
        <f t="shared" si="10"/>
        <v>47</v>
      </c>
      <c r="K230" s="35">
        <f t="shared" si="11"/>
        <v>2</v>
      </c>
    </row>
    <row r="231" spans="1:11" x14ac:dyDescent="0.25">
      <c r="A231" s="34">
        <v>44518</v>
      </c>
      <c r="B231" s="35" t="s">
        <v>6</v>
      </c>
      <c r="C231" s="35" t="s">
        <v>18</v>
      </c>
      <c r="D231" s="35" t="str">
        <f t="shared" si="9"/>
        <v>New York East</v>
      </c>
      <c r="E231" s="35" t="s">
        <v>13</v>
      </c>
      <c r="F231" s="35" t="s">
        <v>14</v>
      </c>
      <c r="G231" s="35">
        <v>34</v>
      </c>
      <c r="H231" s="35">
        <v>1.8699999999999999</v>
      </c>
      <c r="I231" s="35">
        <f>FoodSales!$G231*FoodSales!$H231</f>
        <v>63.58</v>
      </c>
      <c r="J231" s="35">
        <f t="shared" si="10"/>
        <v>47</v>
      </c>
      <c r="K231" s="35">
        <f t="shared" si="11"/>
        <v>5</v>
      </c>
    </row>
    <row r="232" spans="1:11" x14ac:dyDescent="0.25">
      <c r="A232" s="34">
        <v>44521</v>
      </c>
      <c r="B232" s="35" t="s">
        <v>19</v>
      </c>
      <c r="C232" s="35" t="s">
        <v>21</v>
      </c>
      <c r="D232" s="35" t="str">
        <f t="shared" si="9"/>
        <v>San Diego West</v>
      </c>
      <c r="E232" s="35" t="s">
        <v>9</v>
      </c>
      <c r="F232" s="35" t="s">
        <v>12</v>
      </c>
      <c r="G232" s="35">
        <v>20</v>
      </c>
      <c r="H232" s="35">
        <v>1.77</v>
      </c>
      <c r="I232" s="35">
        <f>FoodSales!$G232*FoodSales!$H232</f>
        <v>35.4</v>
      </c>
      <c r="J232" s="35">
        <f t="shared" si="10"/>
        <v>48</v>
      </c>
      <c r="K232" s="35">
        <f t="shared" si="11"/>
        <v>1</v>
      </c>
    </row>
    <row r="233" spans="1:11" x14ac:dyDescent="0.25">
      <c r="A233" s="34">
        <v>44524</v>
      </c>
      <c r="B233" s="35" t="s">
        <v>6</v>
      </c>
      <c r="C233" s="35" t="s">
        <v>7</v>
      </c>
      <c r="D233" s="35" t="str">
        <f t="shared" si="9"/>
        <v>Boston East</v>
      </c>
      <c r="E233" s="35" t="s">
        <v>13</v>
      </c>
      <c r="F233" s="35" t="s">
        <v>8</v>
      </c>
      <c r="G233" s="35">
        <v>139</v>
      </c>
      <c r="H233" s="35">
        <v>2.1799999999999997</v>
      </c>
      <c r="I233" s="35">
        <f>FoodSales!$G233*FoodSales!$H233</f>
        <v>303.02</v>
      </c>
      <c r="J233" s="35">
        <f t="shared" si="10"/>
        <v>48</v>
      </c>
      <c r="K233" s="35">
        <f t="shared" si="11"/>
        <v>4</v>
      </c>
    </row>
    <row r="234" spans="1:11" x14ac:dyDescent="0.25">
      <c r="A234" s="34">
        <v>44527</v>
      </c>
      <c r="B234" s="35" t="s">
        <v>6</v>
      </c>
      <c r="C234" s="35" t="s">
        <v>7</v>
      </c>
      <c r="D234" s="35" t="str">
        <f t="shared" si="9"/>
        <v>Boston East</v>
      </c>
      <c r="E234" s="35" t="s">
        <v>13</v>
      </c>
      <c r="F234" s="35" t="s">
        <v>14</v>
      </c>
      <c r="G234" s="35">
        <v>211</v>
      </c>
      <c r="H234" s="35">
        <v>1.8699999999999999</v>
      </c>
      <c r="I234" s="35">
        <f>FoodSales!$G234*FoodSales!$H234</f>
        <v>394.57</v>
      </c>
      <c r="J234" s="35">
        <f t="shared" si="10"/>
        <v>48</v>
      </c>
      <c r="K234" s="35">
        <f t="shared" si="11"/>
        <v>7</v>
      </c>
    </row>
    <row r="235" spans="1:11" x14ac:dyDescent="0.25">
      <c r="A235" s="34">
        <v>44530</v>
      </c>
      <c r="B235" s="35" t="s">
        <v>6</v>
      </c>
      <c r="C235" s="35" t="s">
        <v>7</v>
      </c>
      <c r="D235" s="35" t="str">
        <f t="shared" si="9"/>
        <v>Boston East</v>
      </c>
      <c r="E235" s="35" t="s">
        <v>22</v>
      </c>
      <c r="F235" s="35" t="s">
        <v>23</v>
      </c>
      <c r="G235" s="35">
        <v>20</v>
      </c>
      <c r="H235" s="35">
        <v>3.4899999999999998</v>
      </c>
      <c r="I235" s="35">
        <f>FoodSales!$G235*FoodSales!$H235</f>
        <v>69.8</v>
      </c>
      <c r="J235" s="35">
        <f t="shared" si="10"/>
        <v>49</v>
      </c>
      <c r="K235" s="35">
        <f t="shared" si="11"/>
        <v>3</v>
      </c>
    </row>
    <row r="236" spans="1:11" x14ac:dyDescent="0.25">
      <c r="A236" s="34">
        <v>44533</v>
      </c>
      <c r="B236" s="35" t="s">
        <v>19</v>
      </c>
      <c r="C236" s="35" t="s">
        <v>20</v>
      </c>
      <c r="D236" s="35" t="str">
        <f t="shared" si="9"/>
        <v>Los Angeles West</v>
      </c>
      <c r="E236" s="35" t="s">
        <v>9</v>
      </c>
      <c r="F236" s="35" t="s">
        <v>11</v>
      </c>
      <c r="G236" s="35">
        <v>42</v>
      </c>
      <c r="H236" s="35">
        <v>1.87</v>
      </c>
      <c r="I236" s="35">
        <f>FoodSales!$G236*FoodSales!$H236</f>
        <v>78.540000000000006</v>
      </c>
      <c r="J236" s="35">
        <f t="shared" si="10"/>
        <v>49</v>
      </c>
      <c r="K236" s="35">
        <f t="shared" si="11"/>
        <v>6</v>
      </c>
    </row>
    <row r="237" spans="1:11" x14ac:dyDescent="0.25">
      <c r="A237" s="34">
        <v>44536</v>
      </c>
      <c r="B237" s="35" t="s">
        <v>19</v>
      </c>
      <c r="C237" s="35" t="s">
        <v>20</v>
      </c>
      <c r="D237" s="35" t="str">
        <f t="shared" si="9"/>
        <v>Los Angeles West</v>
      </c>
      <c r="E237" s="35" t="s">
        <v>13</v>
      </c>
      <c r="F237" s="35" t="s">
        <v>15</v>
      </c>
      <c r="G237" s="35">
        <v>100</v>
      </c>
      <c r="H237" s="35">
        <v>2.84</v>
      </c>
      <c r="I237" s="35">
        <f>FoodSales!$G237*FoodSales!$H237</f>
        <v>284</v>
      </c>
      <c r="J237" s="35">
        <f t="shared" si="10"/>
        <v>50</v>
      </c>
      <c r="K237" s="35">
        <f t="shared" si="11"/>
        <v>2</v>
      </c>
    </row>
    <row r="238" spans="1:11" x14ac:dyDescent="0.25">
      <c r="A238" s="34">
        <v>44539</v>
      </c>
      <c r="B238" s="35" t="s">
        <v>6</v>
      </c>
      <c r="C238" s="35" t="s">
        <v>18</v>
      </c>
      <c r="D238" s="35" t="str">
        <f t="shared" si="9"/>
        <v>New York East</v>
      </c>
      <c r="E238" s="35" t="s">
        <v>9</v>
      </c>
      <c r="F238" s="35" t="s">
        <v>12</v>
      </c>
      <c r="G238" s="35">
        <v>38</v>
      </c>
      <c r="H238" s="35">
        <v>1.7700000000000002</v>
      </c>
      <c r="I238" s="35">
        <f>FoodSales!$G238*FoodSales!$H238</f>
        <v>67.260000000000005</v>
      </c>
      <c r="J238" s="35">
        <f t="shared" si="10"/>
        <v>50</v>
      </c>
      <c r="K238" s="35">
        <f t="shared" si="11"/>
        <v>5</v>
      </c>
    </row>
    <row r="239" spans="1:11" x14ac:dyDescent="0.25">
      <c r="A239" s="34">
        <v>44542</v>
      </c>
      <c r="B239" s="35" t="s">
        <v>6</v>
      </c>
      <c r="C239" s="35" t="s">
        <v>18</v>
      </c>
      <c r="D239" s="35" t="str">
        <f t="shared" si="9"/>
        <v>New York East</v>
      </c>
      <c r="E239" s="35" t="s">
        <v>22</v>
      </c>
      <c r="F239" s="35" t="s">
        <v>23</v>
      </c>
      <c r="G239" s="35">
        <v>25</v>
      </c>
      <c r="H239" s="35">
        <v>3.49</v>
      </c>
      <c r="I239" s="35">
        <f>FoodSales!$G239*FoodSales!$H239</f>
        <v>87.25</v>
      </c>
      <c r="J239" s="35">
        <f t="shared" si="10"/>
        <v>51</v>
      </c>
      <c r="K239" s="35">
        <f t="shared" si="11"/>
        <v>1</v>
      </c>
    </row>
    <row r="240" spans="1:11" x14ac:dyDescent="0.25">
      <c r="A240" s="34">
        <v>44545</v>
      </c>
      <c r="B240" s="35" t="s">
        <v>19</v>
      </c>
      <c r="C240" s="35" t="s">
        <v>21</v>
      </c>
      <c r="D240" s="35" t="str">
        <f t="shared" si="9"/>
        <v>San Diego West</v>
      </c>
      <c r="E240" s="35" t="s">
        <v>13</v>
      </c>
      <c r="F240" s="35" t="s">
        <v>14</v>
      </c>
      <c r="G240" s="35">
        <v>96</v>
      </c>
      <c r="H240" s="35">
        <v>1.87</v>
      </c>
      <c r="I240" s="35">
        <f>FoodSales!$G240*FoodSales!$H240</f>
        <v>179.52</v>
      </c>
      <c r="J240" s="35">
        <f t="shared" si="10"/>
        <v>51</v>
      </c>
      <c r="K240" s="35">
        <f t="shared" si="11"/>
        <v>4</v>
      </c>
    </row>
    <row r="241" spans="1:11" x14ac:dyDescent="0.25">
      <c r="A241" s="34">
        <v>44548</v>
      </c>
      <c r="B241" s="35" t="s">
        <v>6</v>
      </c>
      <c r="C241" s="35" t="s">
        <v>7</v>
      </c>
      <c r="D241" s="35" t="str">
        <f t="shared" si="9"/>
        <v>Boston East</v>
      </c>
      <c r="E241" s="35" t="s">
        <v>13</v>
      </c>
      <c r="F241" s="35" t="s">
        <v>8</v>
      </c>
      <c r="G241" s="35">
        <v>34</v>
      </c>
      <c r="H241" s="35">
        <v>2.1800000000000002</v>
      </c>
      <c r="I241" s="35">
        <f>FoodSales!$G241*FoodSales!$H241</f>
        <v>74.12</v>
      </c>
      <c r="J241" s="35">
        <f t="shared" si="10"/>
        <v>51</v>
      </c>
      <c r="K241" s="35">
        <f t="shared" si="11"/>
        <v>7</v>
      </c>
    </row>
    <row r="242" spans="1:11" x14ac:dyDescent="0.25">
      <c r="A242" s="34">
        <v>44551</v>
      </c>
      <c r="B242" s="35" t="s">
        <v>6</v>
      </c>
      <c r="C242" s="35" t="s">
        <v>7</v>
      </c>
      <c r="D242" s="35" t="str">
        <f t="shared" si="9"/>
        <v>Boston East</v>
      </c>
      <c r="E242" s="35" t="s">
        <v>13</v>
      </c>
      <c r="F242" s="35" t="s">
        <v>14</v>
      </c>
      <c r="G242" s="35">
        <v>245</v>
      </c>
      <c r="H242" s="35">
        <v>1.8699999999999999</v>
      </c>
      <c r="I242" s="35">
        <f>FoodSales!$G242*FoodSales!$H242</f>
        <v>458.15</v>
      </c>
      <c r="J242" s="35">
        <f t="shared" si="10"/>
        <v>52</v>
      </c>
      <c r="K242" s="35">
        <f t="shared" si="11"/>
        <v>3</v>
      </c>
    </row>
    <row r="243" spans="1:11" x14ac:dyDescent="0.25">
      <c r="A243" s="34">
        <v>44554</v>
      </c>
      <c r="B243" s="35" t="s">
        <v>6</v>
      </c>
      <c r="C243" s="35" t="s">
        <v>7</v>
      </c>
      <c r="D243" s="35" t="str">
        <f t="shared" si="9"/>
        <v>Boston East</v>
      </c>
      <c r="E243" s="35" t="s">
        <v>22</v>
      </c>
      <c r="F243" s="35" t="s">
        <v>23</v>
      </c>
      <c r="G243" s="35">
        <v>30</v>
      </c>
      <c r="H243" s="35">
        <v>3.49</v>
      </c>
      <c r="I243" s="35">
        <f>FoodSales!$G243*FoodSales!$H243</f>
        <v>104.7</v>
      </c>
      <c r="J243" s="35">
        <f t="shared" si="10"/>
        <v>52</v>
      </c>
      <c r="K243" s="35">
        <f t="shared" si="11"/>
        <v>6</v>
      </c>
    </row>
    <row r="244" spans="1:11" x14ac:dyDescent="0.25">
      <c r="A244" s="34">
        <v>44557</v>
      </c>
      <c r="B244" s="35" t="s">
        <v>19</v>
      </c>
      <c r="C244" s="35" t="s">
        <v>20</v>
      </c>
      <c r="D244" s="35" t="str">
        <f t="shared" si="9"/>
        <v>Los Angeles West</v>
      </c>
      <c r="E244" s="35" t="s">
        <v>9</v>
      </c>
      <c r="F244" s="35" t="s">
        <v>11</v>
      </c>
      <c r="G244" s="35">
        <v>30</v>
      </c>
      <c r="H244" s="35">
        <v>1.87</v>
      </c>
      <c r="I244" s="35">
        <f>FoodSales!$G244*FoodSales!$H244</f>
        <v>56.1</v>
      </c>
      <c r="J244" s="35">
        <f t="shared" si="10"/>
        <v>53</v>
      </c>
      <c r="K244" s="35">
        <f t="shared" si="11"/>
        <v>2</v>
      </c>
    </row>
    <row r="245" spans="1:11" x14ac:dyDescent="0.25">
      <c r="A245" s="36">
        <v>44560</v>
      </c>
      <c r="B245" s="37" t="s">
        <v>19</v>
      </c>
      <c r="C245" s="37" t="s">
        <v>20</v>
      </c>
      <c r="D245" s="35" t="str">
        <f t="shared" si="9"/>
        <v>Los Angeles West</v>
      </c>
      <c r="E245" s="37" t="s">
        <v>13</v>
      </c>
      <c r="F245" s="37" t="s">
        <v>15</v>
      </c>
      <c r="G245" s="37">
        <v>44</v>
      </c>
      <c r="H245" s="37">
        <v>2.84</v>
      </c>
      <c r="I245" s="37">
        <f>FoodSales!$G245*FoodSales!$H245</f>
        <v>124.96</v>
      </c>
      <c r="J245" s="35">
        <f t="shared" si="10"/>
        <v>53</v>
      </c>
      <c r="K245" s="35">
        <f t="shared" si="11"/>
        <v>5</v>
      </c>
    </row>
  </sheetData>
  <pageMargins left="0.7" right="0.7" top="0.75" bottom="0.75" header="0.3" footer="0.3"/>
  <pageSetup orientation="portrait" r:id="rId1"/>
  <headerFooter>
    <oddHeader>&amp;C&amp;"Calibri"&amp;10&amp;KFF0000OFFICIAL&amp;1#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FC29-5A6F-4BFB-84B7-D356ECCB3DE5}">
  <dimension ref="A1:J245"/>
  <sheetViews>
    <sheetView workbookViewId="0">
      <selection activeCell="A21" sqref="A21:XFD21"/>
    </sheetView>
  </sheetViews>
  <sheetFormatPr defaultRowHeight="15" x14ac:dyDescent="0.25"/>
  <sheetData>
    <row r="1" spans="1:10" ht="15.75" thickBot="1" x14ac:dyDescent="0.3">
      <c r="A1" s="25" t="s">
        <v>0</v>
      </c>
      <c r="B1" s="26" t="s">
        <v>1</v>
      </c>
      <c r="C1" s="26" t="s">
        <v>2</v>
      </c>
      <c r="D1" s="26" t="s">
        <v>59</v>
      </c>
      <c r="E1" s="26" t="s">
        <v>3</v>
      </c>
      <c r="F1" s="26" t="s">
        <v>4</v>
      </c>
      <c r="G1" s="26" t="s">
        <v>25</v>
      </c>
      <c r="H1" s="26" t="s">
        <v>36</v>
      </c>
      <c r="I1" s="26" t="s">
        <v>5</v>
      </c>
      <c r="J1" s="27" t="s">
        <v>60</v>
      </c>
    </row>
    <row r="2" spans="1:10" ht="15.75" thickTop="1" x14ac:dyDescent="0.25">
      <c r="A2" s="19">
        <v>43831</v>
      </c>
      <c r="B2" s="20" t="s">
        <v>6</v>
      </c>
      <c r="C2" s="20" t="s">
        <v>7</v>
      </c>
      <c r="D2" s="14" t="str">
        <f>CONCATENATE(C2, " ", B2)</f>
        <v>Boston East</v>
      </c>
      <c r="E2" s="20" t="s">
        <v>9</v>
      </c>
      <c r="F2" s="20" t="s">
        <v>12</v>
      </c>
      <c r="G2" s="20">
        <v>33</v>
      </c>
      <c r="H2" s="20">
        <v>1.7699999999999998</v>
      </c>
      <c r="I2" s="20">
        <f>FoodSales!$G2*FoodSales!$H2</f>
        <v>58.41</v>
      </c>
      <c r="J2" s="15">
        <f>WEEKNUM(A2,1)</f>
        <v>1</v>
      </c>
    </row>
    <row r="3" spans="1:10" x14ac:dyDescent="0.25">
      <c r="A3" s="21">
        <v>43834</v>
      </c>
      <c r="B3" s="16" t="s">
        <v>6</v>
      </c>
      <c r="C3" s="16" t="s">
        <v>7</v>
      </c>
      <c r="D3" s="16" t="str">
        <f t="shared" ref="D3:D66" si="0">CONCATENATE(C3, " ", B3)</f>
        <v>Boston East</v>
      </c>
      <c r="E3" s="16" t="s">
        <v>22</v>
      </c>
      <c r="F3" s="16" t="s">
        <v>23</v>
      </c>
      <c r="G3" s="16">
        <v>87</v>
      </c>
      <c r="H3" s="16">
        <v>3.4899999999999998</v>
      </c>
      <c r="I3" s="16">
        <f>FoodSales!$G3*FoodSales!$H3</f>
        <v>303.63</v>
      </c>
      <c r="J3" s="17">
        <f t="shared" ref="J3:J66" si="1">WEEKNUM(A3,1)</f>
        <v>1</v>
      </c>
    </row>
    <row r="4" spans="1:10" x14ac:dyDescent="0.25">
      <c r="A4" s="22">
        <v>43837</v>
      </c>
      <c r="B4" s="14" t="s">
        <v>19</v>
      </c>
      <c r="C4" s="14" t="s">
        <v>20</v>
      </c>
      <c r="D4" s="14" t="str">
        <f t="shared" si="0"/>
        <v>Los Angeles West</v>
      </c>
      <c r="E4" s="14" t="s">
        <v>13</v>
      </c>
      <c r="F4" s="14" t="s">
        <v>14</v>
      </c>
      <c r="G4" s="14">
        <v>58</v>
      </c>
      <c r="H4" s="14">
        <v>1.8699999999999999</v>
      </c>
      <c r="I4" s="14">
        <f>FoodSales!$G4*FoodSales!$H4</f>
        <v>108.46</v>
      </c>
      <c r="J4" s="14">
        <f t="shared" si="1"/>
        <v>2</v>
      </c>
    </row>
    <row r="5" spans="1:10" x14ac:dyDescent="0.25">
      <c r="A5" s="21">
        <v>43840</v>
      </c>
      <c r="B5" s="16" t="s">
        <v>6</v>
      </c>
      <c r="C5" s="16" t="s">
        <v>18</v>
      </c>
      <c r="D5" s="16" t="str">
        <f t="shared" si="0"/>
        <v>New York East</v>
      </c>
      <c r="E5" s="16" t="s">
        <v>13</v>
      </c>
      <c r="F5" s="16" t="s">
        <v>14</v>
      </c>
      <c r="G5" s="16">
        <v>82</v>
      </c>
      <c r="H5" s="16">
        <v>1.87</v>
      </c>
      <c r="I5" s="16">
        <f>FoodSales!$G5*FoodSales!$H5</f>
        <v>153.34</v>
      </c>
      <c r="J5" s="16">
        <f t="shared" si="1"/>
        <v>2</v>
      </c>
    </row>
    <row r="6" spans="1:10" x14ac:dyDescent="0.25">
      <c r="A6" s="22">
        <v>43843</v>
      </c>
      <c r="B6" s="14" t="s">
        <v>6</v>
      </c>
      <c r="C6" s="14" t="s">
        <v>7</v>
      </c>
      <c r="D6" s="14" t="str">
        <f t="shared" si="0"/>
        <v>Boston East</v>
      </c>
      <c r="E6" s="14" t="s">
        <v>13</v>
      </c>
      <c r="F6" s="14" t="s">
        <v>8</v>
      </c>
      <c r="G6" s="14">
        <v>38</v>
      </c>
      <c r="H6" s="14">
        <v>2.1800000000000002</v>
      </c>
      <c r="I6" s="14">
        <f>FoodSales!$G6*FoodSales!$H6</f>
        <v>82.84</v>
      </c>
      <c r="J6" s="14">
        <f t="shared" si="1"/>
        <v>3</v>
      </c>
    </row>
    <row r="7" spans="1:10" x14ac:dyDescent="0.25">
      <c r="A7" s="21">
        <v>43846</v>
      </c>
      <c r="B7" s="16" t="s">
        <v>6</v>
      </c>
      <c r="C7" s="16" t="s">
        <v>7</v>
      </c>
      <c r="D7" s="16" t="str">
        <f t="shared" si="0"/>
        <v>Boston East</v>
      </c>
      <c r="E7" s="16" t="s">
        <v>9</v>
      </c>
      <c r="F7" s="16" t="s">
        <v>12</v>
      </c>
      <c r="G7" s="16">
        <v>54</v>
      </c>
      <c r="H7" s="16">
        <v>1.77</v>
      </c>
      <c r="I7" s="16">
        <f>FoodSales!$G7*FoodSales!$H7</f>
        <v>95.58</v>
      </c>
      <c r="J7" s="16">
        <f t="shared" si="1"/>
        <v>3</v>
      </c>
    </row>
    <row r="8" spans="1:10" x14ac:dyDescent="0.25">
      <c r="A8" s="22">
        <v>43849</v>
      </c>
      <c r="B8" s="14" t="s">
        <v>6</v>
      </c>
      <c r="C8" s="14" t="s">
        <v>7</v>
      </c>
      <c r="D8" s="14" t="str">
        <f t="shared" si="0"/>
        <v>Boston East</v>
      </c>
      <c r="E8" s="14" t="s">
        <v>22</v>
      </c>
      <c r="F8" s="14" t="s">
        <v>23</v>
      </c>
      <c r="G8" s="14">
        <v>149</v>
      </c>
      <c r="H8" s="14">
        <v>3.4899999999999998</v>
      </c>
      <c r="I8" s="14">
        <f>FoodSales!$G8*FoodSales!$H8</f>
        <v>520.01</v>
      </c>
      <c r="J8" s="14">
        <f t="shared" si="1"/>
        <v>4</v>
      </c>
    </row>
    <row r="9" spans="1:10" x14ac:dyDescent="0.25">
      <c r="A9" s="21">
        <v>45507</v>
      </c>
      <c r="B9" s="16" t="s">
        <v>19</v>
      </c>
      <c r="C9" s="16" t="s">
        <v>20</v>
      </c>
      <c r="D9" s="16" t="str">
        <f t="shared" si="0"/>
        <v>Los Angeles West</v>
      </c>
      <c r="E9" s="16" t="s">
        <v>9</v>
      </c>
      <c r="F9" s="16" t="s">
        <v>12</v>
      </c>
      <c r="G9" s="16">
        <v>51</v>
      </c>
      <c r="H9" s="16">
        <v>1.77</v>
      </c>
      <c r="I9" s="16">
        <f>FoodSales!$G9*FoodSales!$H9</f>
        <v>90.27</v>
      </c>
      <c r="J9" s="16">
        <f t="shared" si="1"/>
        <v>31</v>
      </c>
    </row>
    <row r="10" spans="1:10" x14ac:dyDescent="0.25">
      <c r="A10" s="22">
        <v>43855</v>
      </c>
      <c r="B10" s="14" t="s">
        <v>6</v>
      </c>
      <c r="C10" s="14" t="s">
        <v>18</v>
      </c>
      <c r="D10" s="14" t="str">
        <f t="shared" si="0"/>
        <v>New York East</v>
      </c>
      <c r="E10" s="14" t="s">
        <v>9</v>
      </c>
      <c r="F10" s="14" t="s">
        <v>12</v>
      </c>
      <c r="G10" s="14">
        <v>100</v>
      </c>
      <c r="H10" s="14">
        <v>1.77</v>
      </c>
      <c r="I10" s="14">
        <f>FoodSales!$G10*FoodSales!$H10</f>
        <v>177</v>
      </c>
      <c r="J10" s="14">
        <f t="shared" si="1"/>
        <v>4</v>
      </c>
    </row>
    <row r="11" spans="1:10" x14ac:dyDescent="0.25">
      <c r="A11" s="21">
        <v>43858</v>
      </c>
      <c r="B11" s="16" t="s">
        <v>6</v>
      </c>
      <c r="C11" s="16" t="s">
        <v>18</v>
      </c>
      <c r="D11" s="16" t="str">
        <f t="shared" si="0"/>
        <v>New York East</v>
      </c>
      <c r="E11" s="16" t="s">
        <v>16</v>
      </c>
      <c r="F11" s="16" t="s">
        <v>17</v>
      </c>
      <c r="G11" s="16">
        <v>28</v>
      </c>
      <c r="H11" s="16">
        <v>1.35</v>
      </c>
      <c r="I11" s="16">
        <f>FoodSales!$G11*FoodSales!$H11</f>
        <v>37.800000000000004</v>
      </c>
      <c r="J11" s="16">
        <f t="shared" si="1"/>
        <v>5</v>
      </c>
    </row>
    <row r="12" spans="1:10" x14ac:dyDescent="0.25">
      <c r="A12" s="22">
        <v>43861</v>
      </c>
      <c r="B12" s="14" t="s">
        <v>6</v>
      </c>
      <c r="C12" s="14" t="s">
        <v>7</v>
      </c>
      <c r="D12" s="14" t="str">
        <f t="shared" si="0"/>
        <v>Boston East</v>
      </c>
      <c r="E12" s="14" t="s">
        <v>13</v>
      </c>
      <c r="F12" s="14" t="s">
        <v>8</v>
      </c>
      <c r="G12" s="14">
        <v>36</v>
      </c>
      <c r="H12" s="14">
        <v>2.1800000000000002</v>
      </c>
      <c r="I12" s="14">
        <f>FoodSales!$G12*FoodSales!$H12</f>
        <v>78.48</v>
      </c>
      <c r="J12" s="14">
        <f t="shared" si="1"/>
        <v>5</v>
      </c>
    </row>
    <row r="13" spans="1:10" x14ac:dyDescent="0.25">
      <c r="A13" s="21">
        <v>43864</v>
      </c>
      <c r="B13" s="16" t="s">
        <v>6</v>
      </c>
      <c r="C13" s="16" t="s">
        <v>7</v>
      </c>
      <c r="D13" s="16" t="str">
        <f t="shared" si="0"/>
        <v>Boston East</v>
      </c>
      <c r="E13" s="16" t="s">
        <v>13</v>
      </c>
      <c r="F13" s="16" t="s">
        <v>14</v>
      </c>
      <c r="G13" s="16">
        <v>31</v>
      </c>
      <c r="H13" s="16">
        <v>1.8699999999999999</v>
      </c>
      <c r="I13" s="16">
        <f>FoodSales!$G13*FoodSales!$H13</f>
        <v>57.97</v>
      </c>
      <c r="J13" s="16">
        <f t="shared" si="1"/>
        <v>6</v>
      </c>
    </row>
    <row r="14" spans="1:10" x14ac:dyDescent="0.25">
      <c r="A14" s="22">
        <v>43867</v>
      </c>
      <c r="B14" s="14" t="s">
        <v>6</v>
      </c>
      <c r="C14" s="14" t="s">
        <v>7</v>
      </c>
      <c r="D14" s="14" t="str">
        <f t="shared" si="0"/>
        <v>Boston East</v>
      </c>
      <c r="E14" s="14" t="s">
        <v>22</v>
      </c>
      <c r="F14" s="14" t="s">
        <v>23</v>
      </c>
      <c r="G14" s="14">
        <v>28</v>
      </c>
      <c r="H14" s="14">
        <v>3.4899999999999998</v>
      </c>
      <c r="I14" s="14">
        <f>FoodSales!$G14*FoodSales!$H14</f>
        <v>97.72</v>
      </c>
      <c r="J14" s="14">
        <f t="shared" si="1"/>
        <v>6</v>
      </c>
    </row>
    <row r="15" spans="1:10" x14ac:dyDescent="0.25">
      <c r="A15" s="21">
        <v>43870</v>
      </c>
      <c r="B15" s="16" t="s">
        <v>19</v>
      </c>
      <c r="C15" s="16" t="s">
        <v>20</v>
      </c>
      <c r="D15" s="16" t="str">
        <f t="shared" si="0"/>
        <v>Los Angeles West</v>
      </c>
      <c r="E15" s="16" t="s">
        <v>9</v>
      </c>
      <c r="F15" s="16" t="s">
        <v>12</v>
      </c>
      <c r="G15" s="16">
        <v>44</v>
      </c>
      <c r="H15" s="16">
        <v>1.7699999999999998</v>
      </c>
      <c r="I15" s="16">
        <f>FoodSales!$G15*FoodSales!$H15</f>
        <v>77.88</v>
      </c>
      <c r="J15" s="16">
        <f t="shared" si="1"/>
        <v>7</v>
      </c>
    </row>
    <row r="16" spans="1:10" x14ac:dyDescent="0.25">
      <c r="A16" s="22">
        <v>43873</v>
      </c>
      <c r="B16" s="14" t="s">
        <v>6</v>
      </c>
      <c r="C16" s="14" t="s">
        <v>18</v>
      </c>
      <c r="D16" s="14" t="str">
        <f t="shared" si="0"/>
        <v>New York East</v>
      </c>
      <c r="E16" s="14" t="s">
        <v>9</v>
      </c>
      <c r="F16" s="14" t="s">
        <v>12</v>
      </c>
      <c r="G16" s="14">
        <v>23</v>
      </c>
      <c r="H16" s="14">
        <v>1.77</v>
      </c>
      <c r="I16" s="14">
        <f>FoodSales!$G16*FoodSales!$H16</f>
        <v>40.71</v>
      </c>
      <c r="J16" s="14">
        <f t="shared" si="1"/>
        <v>7</v>
      </c>
    </row>
    <row r="17" spans="1:10" x14ac:dyDescent="0.25">
      <c r="A17" s="21">
        <v>43876</v>
      </c>
      <c r="B17" s="16" t="s">
        <v>6</v>
      </c>
      <c r="C17" s="16" t="s">
        <v>18</v>
      </c>
      <c r="D17" s="16" t="str">
        <f t="shared" si="0"/>
        <v>New York East</v>
      </c>
      <c r="E17" s="16" t="s">
        <v>16</v>
      </c>
      <c r="F17" s="16" t="s">
        <v>17</v>
      </c>
      <c r="G17" s="16">
        <v>27</v>
      </c>
      <c r="H17" s="16">
        <v>1.35</v>
      </c>
      <c r="I17" s="16">
        <f>FoodSales!$G17*FoodSales!$H17</f>
        <v>36.450000000000003</v>
      </c>
      <c r="J17" s="16">
        <f t="shared" si="1"/>
        <v>7</v>
      </c>
    </row>
    <row r="18" spans="1:10" x14ac:dyDescent="0.25">
      <c r="A18" s="22">
        <v>43879</v>
      </c>
      <c r="B18" s="14" t="s">
        <v>6</v>
      </c>
      <c r="C18" s="14" t="s">
        <v>7</v>
      </c>
      <c r="D18" s="14" t="str">
        <f t="shared" si="0"/>
        <v>Boston East</v>
      </c>
      <c r="E18" s="14" t="s">
        <v>13</v>
      </c>
      <c r="F18" s="14" t="s">
        <v>8</v>
      </c>
      <c r="G18" s="14">
        <v>43</v>
      </c>
      <c r="H18" s="14">
        <v>2.1799999999999997</v>
      </c>
      <c r="I18" s="14">
        <f>FoodSales!$G18*FoodSales!$H18</f>
        <v>93.739999999999981</v>
      </c>
      <c r="J18" s="14">
        <f t="shared" si="1"/>
        <v>8</v>
      </c>
    </row>
    <row r="19" spans="1:10" x14ac:dyDescent="0.25">
      <c r="A19" s="21">
        <v>43882</v>
      </c>
      <c r="B19" s="16" t="s">
        <v>6</v>
      </c>
      <c r="C19" s="16" t="s">
        <v>7</v>
      </c>
      <c r="D19" s="16" t="str">
        <f t="shared" si="0"/>
        <v>Boston East</v>
      </c>
      <c r="E19" s="16" t="s">
        <v>13</v>
      </c>
      <c r="F19" s="16" t="s">
        <v>15</v>
      </c>
      <c r="G19" s="16">
        <v>123</v>
      </c>
      <c r="H19" s="16">
        <v>2.84</v>
      </c>
      <c r="I19" s="16">
        <f>FoodSales!$G19*FoodSales!$H19</f>
        <v>349.32</v>
      </c>
      <c r="J19" s="16">
        <f t="shared" si="1"/>
        <v>8</v>
      </c>
    </row>
    <row r="20" spans="1:10" x14ac:dyDescent="0.25">
      <c r="A20" s="22">
        <v>43885</v>
      </c>
      <c r="B20" s="14" t="s">
        <v>19</v>
      </c>
      <c r="C20" s="14" t="s">
        <v>20</v>
      </c>
      <c r="D20" s="14" t="str">
        <f t="shared" si="0"/>
        <v>Los Angeles West</v>
      </c>
      <c r="E20" s="14" t="s">
        <v>9</v>
      </c>
      <c r="F20" s="14" t="s">
        <v>11</v>
      </c>
      <c r="G20" s="14">
        <v>42</v>
      </c>
      <c r="H20" s="14">
        <v>1.87</v>
      </c>
      <c r="I20" s="14">
        <f>FoodSales!$G20*FoodSales!$H20</f>
        <v>78.540000000000006</v>
      </c>
      <c r="J20" s="14">
        <f t="shared" si="1"/>
        <v>9</v>
      </c>
    </row>
    <row r="21" spans="1:10" x14ac:dyDescent="0.25">
      <c r="A21" s="21">
        <v>43888</v>
      </c>
      <c r="B21" s="16" t="s">
        <v>19</v>
      </c>
      <c r="C21" s="16" t="s">
        <v>20</v>
      </c>
      <c r="D21" s="16" t="str">
        <f t="shared" si="0"/>
        <v>Los Angeles West</v>
      </c>
      <c r="E21" s="16" t="s">
        <v>13</v>
      </c>
      <c r="F21" s="16" t="s">
        <v>15</v>
      </c>
      <c r="G21" s="16">
        <v>33</v>
      </c>
      <c r="H21" s="16">
        <v>2.84</v>
      </c>
      <c r="I21" s="16">
        <f>FoodSales!$G21*FoodSales!$H21</f>
        <v>93.72</v>
      </c>
      <c r="J21" s="16">
        <f t="shared" si="1"/>
        <v>9</v>
      </c>
    </row>
    <row r="22" spans="1:10" x14ac:dyDescent="0.25">
      <c r="A22" s="22">
        <v>43892</v>
      </c>
      <c r="B22" s="14" t="s">
        <v>6</v>
      </c>
      <c r="C22" s="14" t="s">
        <v>18</v>
      </c>
      <c r="D22" s="14" t="str">
        <f t="shared" si="0"/>
        <v>New York East</v>
      </c>
      <c r="E22" s="14" t="s">
        <v>13</v>
      </c>
      <c r="F22" s="14" t="s">
        <v>14</v>
      </c>
      <c r="G22" s="14">
        <v>85</v>
      </c>
      <c r="H22" s="14">
        <v>1.8699999999999999</v>
      </c>
      <c r="I22" s="14">
        <f>FoodSales!$G22*FoodSales!$H22</f>
        <v>158.94999999999999</v>
      </c>
      <c r="J22" s="14">
        <f t="shared" si="1"/>
        <v>10</v>
      </c>
    </row>
    <row r="23" spans="1:10" x14ac:dyDescent="0.25">
      <c r="A23" s="21">
        <v>43895</v>
      </c>
      <c r="B23" s="16" t="s">
        <v>19</v>
      </c>
      <c r="C23" s="16" t="s">
        <v>21</v>
      </c>
      <c r="D23" s="16" t="str">
        <f t="shared" si="0"/>
        <v>San Diego West</v>
      </c>
      <c r="E23" s="16" t="s">
        <v>13</v>
      </c>
      <c r="F23" s="16" t="s">
        <v>15</v>
      </c>
      <c r="G23" s="16">
        <v>30</v>
      </c>
      <c r="H23" s="16">
        <v>2.8400000000000003</v>
      </c>
      <c r="I23" s="16">
        <f>FoodSales!$G23*FoodSales!$H23</f>
        <v>85.2</v>
      </c>
      <c r="J23" s="16">
        <f t="shared" si="1"/>
        <v>10</v>
      </c>
    </row>
    <row r="24" spans="1:10" x14ac:dyDescent="0.25">
      <c r="A24" s="22">
        <v>43898</v>
      </c>
      <c r="B24" s="14" t="s">
        <v>6</v>
      </c>
      <c r="C24" s="14" t="s">
        <v>7</v>
      </c>
      <c r="D24" s="14" t="str">
        <f t="shared" si="0"/>
        <v>Boston East</v>
      </c>
      <c r="E24" s="14" t="s">
        <v>9</v>
      </c>
      <c r="F24" s="14" t="s">
        <v>12</v>
      </c>
      <c r="G24" s="14">
        <v>61</v>
      </c>
      <c r="H24" s="14">
        <v>1.77</v>
      </c>
      <c r="I24" s="14">
        <f>FoodSales!$G24*FoodSales!$H24</f>
        <v>107.97</v>
      </c>
      <c r="J24" s="14">
        <f t="shared" si="1"/>
        <v>11</v>
      </c>
    </row>
    <row r="25" spans="1:10" x14ac:dyDescent="0.25">
      <c r="A25" s="21">
        <v>43901</v>
      </c>
      <c r="B25" s="16" t="s">
        <v>6</v>
      </c>
      <c r="C25" s="16" t="s">
        <v>7</v>
      </c>
      <c r="D25" s="16" t="str">
        <f t="shared" si="0"/>
        <v>Boston East</v>
      </c>
      <c r="E25" s="16" t="s">
        <v>22</v>
      </c>
      <c r="F25" s="16" t="s">
        <v>23</v>
      </c>
      <c r="G25" s="16">
        <v>40</v>
      </c>
      <c r="H25" s="16">
        <v>3.4899999999999998</v>
      </c>
      <c r="I25" s="16">
        <f>FoodSales!$G25*FoodSales!$H25</f>
        <v>139.6</v>
      </c>
      <c r="J25" s="16">
        <f t="shared" si="1"/>
        <v>11</v>
      </c>
    </row>
    <row r="26" spans="1:10" x14ac:dyDescent="0.25">
      <c r="A26" s="22">
        <v>43904</v>
      </c>
      <c r="B26" s="14" t="s">
        <v>19</v>
      </c>
      <c r="C26" s="14" t="s">
        <v>20</v>
      </c>
      <c r="D26" s="14" t="str">
        <f t="shared" si="0"/>
        <v>Los Angeles West</v>
      </c>
      <c r="E26" s="14" t="s">
        <v>13</v>
      </c>
      <c r="F26" s="14" t="s">
        <v>14</v>
      </c>
      <c r="G26" s="14">
        <v>86</v>
      </c>
      <c r="H26" s="14">
        <v>1.8699999999999999</v>
      </c>
      <c r="I26" s="14">
        <f>FoodSales!$G26*FoodSales!$H26</f>
        <v>160.82</v>
      </c>
      <c r="J26" s="14">
        <f t="shared" si="1"/>
        <v>11</v>
      </c>
    </row>
    <row r="27" spans="1:10" x14ac:dyDescent="0.25">
      <c r="A27" s="21">
        <v>43907</v>
      </c>
      <c r="B27" s="16" t="s">
        <v>6</v>
      </c>
      <c r="C27" s="16" t="s">
        <v>18</v>
      </c>
      <c r="D27" s="16" t="str">
        <f t="shared" si="0"/>
        <v>New York East</v>
      </c>
      <c r="E27" s="16" t="s">
        <v>9</v>
      </c>
      <c r="F27" s="16" t="s">
        <v>12</v>
      </c>
      <c r="G27" s="16">
        <v>38</v>
      </c>
      <c r="H27" s="16">
        <v>1.7700000000000002</v>
      </c>
      <c r="I27" s="16">
        <f>FoodSales!$G27*FoodSales!$H27</f>
        <v>67.260000000000005</v>
      </c>
      <c r="J27" s="16">
        <f t="shared" si="1"/>
        <v>12</v>
      </c>
    </row>
    <row r="28" spans="1:10" x14ac:dyDescent="0.25">
      <c r="A28" s="22">
        <v>43910</v>
      </c>
      <c r="B28" s="14" t="s">
        <v>6</v>
      </c>
      <c r="C28" s="14" t="s">
        <v>18</v>
      </c>
      <c r="D28" s="14" t="str">
        <f t="shared" si="0"/>
        <v>New York East</v>
      </c>
      <c r="E28" s="14" t="s">
        <v>16</v>
      </c>
      <c r="F28" s="14" t="s">
        <v>17</v>
      </c>
      <c r="G28" s="14">
        <v>68</v>
      </c>
      <c r="H28" s="14">
        <v>1.68</v>
      </c>
      <c r="I28" s="14">
        <f>FoodSales!$G28*FoodSales!$H28</f>
        <v>114.24</v>
      </c>
      <c r="J28" s="14">
        <f t="shared" si="1"/>
        <v>12</v>
      </c>
    </row>
    <row r="29" spans="1:10" x14ac:dyDescent="0.25">
      <c r="A29" s="21">
        <v>43913</v>
      </c>
      <c r="B29" s="16" t="s">
        <v>19</v>
      </c>
      <c r="C29" s="16" t="s">
        <v>21</v>
      </c>
      <c r="D29" s="16" t="str">
        <f t="shared" si="0"/>
        <v>San Diego West</v>
      </c>
      <c r="E29" s="16" t="s">
        <v>13</v>
      </c>
      <c r="F29" s="16" t="s">
        <v>14</v>
      </c>
      <c r="G29" s="16">
        <v>39</v>
      </c>
      <c r="H29" s="16">
        <v>1.87</v>
      </c>
      <c r="I29" s="16">
        <f>FoodSales!$G29*FoodSales!$H29</f>
        <v>72.930000000000007</v>
      </c>
      <c r="J29" s="16">
        <f t="shared" si="1"/>
        <v>13</v>
      </c>
    </row>
    <row r="30" spans="1:10" x14ac:dyDescent="0.25">
      <c r="A30" s="22">
        <v>43916</v>
      </c>
      <c r="B30" s="14" t="s">
        <v>6</v>
      </c>
      <c r="C30" s="14" t="s">
        <v>7</v>
      </c>
      <c r="D30" s="14" t="str">
        <f t="shared" si="0"/>
        <v>Boston East</v>
      </c>
      <c r="E30" s="14" t="s">
        <v>9</v>
      </c>
      <c r="F30" s="14" t="s">
        <v>11</v>
      </c>
      <c r="G30" s="14">
        <v>103</v>
      </c>
      <c r="H30" s="14">
        <v>1.87</v>
      </c>
      <c r="I30" s="14">
        <f>FoodSales!$G30*FoodSales!$H30</f>
        <v>192.61</v>
      </c>
      <c r="J30" s="14">
        <f t="shared" si="1"/>
        <v>13</v>
      </c>
    </row>
    <row r="31" spans="1:10" x14ac:dyDescent="0.25">
      <c r="A31" s="21">
        <v>43919</v>
      </c>
      <c r="B31" s="16" t="s">
        <v>6</v>
      </c>
      <c r="C31" s="16" t="s">
        <v>7</v>
      </c>
      <c r="D31" s="16" t="str">
        <f t="shared" si="0"/>
        <v>Boston East</v>
      </c>
      <c r="E31" s="16" t="s">
        <v>13</v>
      </c>
      <c r="F31" s="16" t="s">
        <v>15</v>
      </c>
      <c r="G31" s="16">
        <v>193</v>
      </c>
      <c r="H31" s="16">
        <v>2.84</v>
      </c>
      <c r="I31" s="16">
        <f>FoodSales!$G31*FoodSales!$H31</f>
        <v>548.12</v>
      </c>
      <c r="J31" s="16">
        <f t="shared" si="1"/>
        <v>14</v>
      </c>
    </row>
    <row r="32" spans="1:10" x14ac:dyDescent="0.25">
      <c r="A32" s="22">
        <v>43922</v>
      </c>
      <c r="B32" s="14" t="s">
        <v>19</v>
      </c>
      <c r="C32" s="14" t="s">
        <v>20</v>
      </c>
      <c r="D32" s="14" t="str">
        <f t="shared" si="0"/>
        <v>Los Angeles West</v>
      </c>
      <c r="E32" s="14" t="s">
        <v>9</v>
      </c>
      <c r="F32" s="14" t="s">
        <v>12</v>
      </c>
      <c r="G32" s="14">
        <v>58</v>
      </c>
      <c r="H32" s="14">
        <v>1.77</v>
      </c>
      <c r="I32" s="14">
        <f>FoodSales!$G32*FoodSales!$H32</f>
        <v>102.66</v>
      </c>
      <c r="J32" s="14">
        <f t="shared" si="1"/>
        <v>14</v>
      </c>
    </row>
    <row r="33" spans="1:10" x14ac:dyDescent="0.25">
      <c r="A33" s="21">
        <v>43925</v>
      </c>
      <c r="B33" s="16" t="s">
        <v>19</v>
      </c>
      <c r="C33" s="16" t="s">
        <v>20</v>
      </c>
      <c r="D33" s="16" t="str">
        <f t="shared" si="0"/>
        <v>Los Angeles West</v>
      </c>
      <c r="E33" s="16" t="s">
        <v>16</v>
      </c>
      <c r="F33" s="16" t="s">
        <v>17</v>
      </c>
      <c r="G33" s="16">
        <v>68</v>
      </c>
      <c r="H33" s="16">
        <v>1.68</v>
      </c>
      <c r="I33" s="16">
        <f>FoodSales!$G33*FoodSales!$H33</f>
        <v>114.24</v>
      </c>
      <c r="J33" s="16">
        <f t="shared" si="1"/>
        <v>14</v>
      </c>
    </row>
    <row r="34" spans="1:10" x14ac:dyDescent="0.25">
      <c r="A34" s="22">
        <v>43928</v>
      </c>
      <c r="B34" s="14" t="s">
        <v>6</v>
      </c>
      <c r="C34" s="14" t="s">
        <v>18</v>
      </c>
      <c r="D34" s="14" t="str">
        <f t="shared" si="0"/>
        <v>New York East</v>
      </c>
      <c r="E34" s="14" t="s">
        <v>9</v>
      </c>
      <c r="F34" s="14" t="s">
        <v>12</v>
      </c>
      <c r="G34" s="14">
        <v>91</v>
      </c>
      <c r="H34" s="14">
        <v>1.77</v>
      </c>
      <c r="I34" s="14">
        <f>FoodSales!$G34*FoodSales!$H34</f>
        <v>161.07</v>
      </c>
      <c r="J34" s="14">
        <f t="shared" si="1"/>
        <v>15</v>
      </c>
    </row>
    <row r="35" spans="1:10" x14ac:dyDescent="0.25">
      <c r="A35" s="21">
        <v>43931</v>
      </c>
      <c r="B35" s="16" t="s">
        <v>6</v>
      </c>
      <c r="C35" s="16" t="s">
        <v>18</v>
      </c>
      <c r="D35" s="16" t="str">
        <f t="shared" si="0"/>
        <v>New York East</v>
      </c>
      <c r="E35" s="16" t="s">
        <v>22</v>
      </c>
      <c r="F35" s="16" t="s">
        <v>23</v>
      </c>
      <c r="G35" s="16">
        <v>23</v>
      </c>
      <c r="H35" s="16">
        <v>3.4899999999999998</v>
      </c>
      <c r="I35" s="16">
        <f>FoodSales!$G35*FoodSales!$H35</f>
        <v>80.27</v>
      </c>
      <c r="J35" s="16">
        <f t="shared" si="1"/>
        <v>15</v>
      </c>
    </row>
    <row r="36" spans="1:10" x14ac:dyDescent="0.25">
      <c r="A36" s="22">
        <v>43934</v>
      </c>
      <c r="B36" s="14" t="s">
        <v>19</v>
      </c>
      <c r="C36" s="14" t="s">
        <v>21</v>
      </c>
      <c r="D36" s="14" t="str">
        <f t="shared" si="0"/>
        <v>San Diego West</v>
      </c>
      <c r="E36" s="14" t="s">
        <v>16</v>
      </c>
      <c r="F36" s="14" t="s">
        <v>17</v>
      </c>
      <c r="G36" s="14">
        <v>28</v>
      </c>
      <c r="H36" s="14">
        <v>1.68</v>
      </c>
      <c r="I36" s="14">
        <f>FoodSales!$G36*FoodSales!$H36</f>
        <v>47.04</v>
      </c>
      <c r="J36" s="14">
        <f t="shared" si="1"/>
        <v>16</v>
      </c>
    </row>
    <row r="37" spans="1:10" x14ac:dyDescent="0.25">
      <c r="A37" s="21">
        <v>43937</v>
      </c>
      <c r="B37" s="16" t="s">
        <v>6</v>
      </c>
      <c r="C37" s="16" t="s">
        <v>7</v>
      </c>
      <c r="D37" s="16" t="str">
        <f t="shared" si="0"/>
        <v>Boston East</v>
      </c>
      <c r="E37" s="16" t="s">
        <v>9</v>
      </c>
      <c r="F37" s="16" t="s">
        <v>12</v>
      </c>
      <c r="G37" s="16">
        <v>48</v>
      </c>
      <c r="H37" s="16">
        <v>1.7699999999999998</v>
      </c>
      <c r="I37" s="16">
        <f>FoodSales!$G37*FoodSales!$H37</f>
        <v>84.96</v>
      </c>
      <c r="J37" s="16">
        <f t="shared" si="1"/>
        <v>16</v>
      </c>
    </row>
    <row r="38" spans="1:10" x14ac:dyDescent="0.25">
      <c r="A38" s="22">
        <v>43940</v>
      </c>
      <c r="B38" s="14" t="s">
        <v>6</v>
      </c>
      <c r="C38" s="14" t="s">
        <v>7</v>
      </c>
      <c r="D38" s="14" t="str">
        <f t="shared" si="0"/>
        <v>Boston East</v>
      </c>
      <c r="E38" s="14" t="s">
        <v>16</v>
      </c>
      <c r="F38" s="14" t="s">
        <v>17</v>
      </c>
      <c r="G38" s="14">
        <v>134</v>
      </c>
      <c r="H38" s="14">
        <v>1.68</v>
      </c>
      <c r="I38" s="14">
        <f>FoodSales!$G38*FoodSales!$H38</f>
        <v>225.12</v>
      </c>
      <c r="J38" s="14">
        <f t="shared" si="1"/>
        <v>17</v>
      </c>
    </row>
    <row r="39" spans="1:10" x14ac:dyDescent="0.25">
      <c r="A39" s="21">
        <v>43943</v>
      </c>
      <c r="B39" s="16" t="s">
        <v>19</v>
      </c>
      <c r="C39" s="16" t="s">
        <v>20</v>
      </c>
      <c r="D39" s="16" t="str">
        <f t="shared" si="0"/>
        <v>Los Angeles West</v>
      </c>
      <c r="E39" s="16" t="s">
        <v>9</v>
      </c>
      <c r="F39" s="16" t="s">
        <v>12</v>
      </c>
      <c r="G39" s="16">
        <v>20</v>
      </c>
      <c r="H39" s="16">
        <v>1.77</v>
      </c>
      <c r="I39" s="16">
        <f>FoodSales!$G39*FoodSales!$H39</f>
        <v>35.4</v>
      </c>
      <c r="J39" s="16">
        <f t="shared" si="1"/>
        <v>17</v>
      </c>
    </row>
    <row r="40" spans="1:10" x14ac:dyDescent="0.25">
      <c r="A40" s="22">
        <v>43946</v>
      </c>
      <c r="B40" s="14" t="s">
        <v>6</v>
      </c>
      <c r="C40" s="14" t="s">
        <v>18</v>
      </c>
      <c r="D40" s="14" t="str">
        <f t="shared" si="0"/>
        <v>New York East</v>
      </c>
      <c r="E40" s="14" t="s">
        <v>9</v>
      </c>
      <c r="F40" s="14" t="s">
        <v>12</v>
      </c>
      <c r="G40" s="14">
        <v>53</v>
      </c>
      <c r="H40" s="14">
        <v>1.77</v>
      </c>
      <c r="I40" s="14">
        <f>FoodSales!$G40*FoodSales!$H40</f>
        <v>93.81</v>
      </c>
      <c r="J40" s="14">
        <f t="shared" si="1"/>
        <v>17</v>
      </c>
    </row>
    <row r="41" spans="1:10" x14ac:dyDescent="0.25">
      <c r="A41" s="21">
        <v>43949</v>
      </c>
      <c r="B41" s="16" t="s">
        <v>6</v>
      </c>
      <c r="C41" s="16" t="s">
        <v>18</v>
      </c>
      <c r="D41" s="16" t="str">
        <f t="shared" si="0"/>
        <v>New York East</v>
      </c>
      <c r="E41" s="16" t="s">
        <v>16</v>
      </c>
      <c r="F41" s="16" t="s">
        <v>17</v>
      </c>
      <c r="G41" s="16">
        <v>64</v>
      </c>
      <c r="H41" s="16">
        <v>1.68</v>
      </c>
      <c r="I41" s="16">
        <f>FoodSales!$G41*FoodSales!$H41</f>
        <v>107.52</v>
      </c>
      <c r="J41" s="16">
        <f t="shared" si="1"/>
        <v>18</v>
      </c>
    </row>
    <row r="42" spans="1:10" x14ac:dyDescent="0.25">
      <c r="A42" s="22">
        <v>43952</v>
      </c>
      <c r="B42" s="14" t="s">
        <v>19</v>
      </c>
      <c r="C42" s="14" t="s">
        <v>21</v>
      </c>
      <c r="D42" s="14" t="str">
        <f t="shared" si="0"/>
        <v>San Diego West</v>
      </c>
      <c r="E42" s="14" t="s">
        <v>13</v>
      </c>
      <c r="F42" s="14" t="s">
        <v>14</v>
      </c>
      <c r="G42" s="14">
        <v>63</v>
      </c>
      <c r="H42" s="14">
        <v>1.87</v>
      </c>
      <c r="I42" s="14">
        <f>FoodSales!$G42*FoodSales!$H42</f>
        <v>117.81</v>
      </c>
      <c r="J42" s="14">
        <f t="shared" si="1"/>
        <v>18</v>
      </c>
    </row>
    <row r="43" spans="1:10" x14ac:dyDescent="0.25">
      <c r="A43" s="21">
        <v>43955</v>
      </c>
      <c r="B43" s="16" t="s">
        <v>6</v>
      </c>
      <c r="C43" s="16" t="s">
        <v>7</v>
      </c>
      <c r="D43" s="16" t="str">
        <f t="shared" si="0"/>
        <v>Boston East</v>
      </c>
      <c r="E43" s="16" t="s">
        <v>9</v>
      </c>
      <c r="F43" s="16" t="s">
        <v>11</v>
      </c>
      <c r="G43" s="16">
        <v>105</v>
      </c>
      <c r="H43" s="16">
        <v>1.8699999999999999</v>
      </c>
      <c r="I43" s="16">
        <f>FoodSales!$G43*FoodSales!$H43</f>
        <v>196.35</v>
      </c>
      <c r="J43" s="16">
        <f t="shared" si="1"/>
        <v>19</v>
      </c>
    </row>
    <row r="44" spans="1:10" x14ac:dyDescent="0.25">
      <c r="A44" s="22">
        <v>43958</v>
      </c>
      <c r="B44" s="14" t="s">
        <v>6</v>
      </c>
      <c r="C44" s="14" t="s">
        <v>7</v>
      </c>
      <c r="D44" s="14" t="str">
        <f t="shared" si="0"/>
        <v>Boston East</v>
      </c>
      <c r="E44" s="14" t="s">
        <v>13</v>
      </c>
      <c r="F44" s="14" t="s">
        <v>15</v>
      </c>
      <c r="G44" s="14">
        <v>138</v>
      </c>
      <c r="H44" s="14">
        <v>2.8400000000000003</v>
      </c>
      <c r="I44" s="14">
        <f>FoodSales!$G44*FoodSales!$H44</f>
        <v>391.92</v>
      </c>
      <c r="J44" s="14">
        <f t="shared" si="1"/>
        <v>19</v>
      </c>
    </row>
    <row r="45" spans="1:10" x14ac:dyDescent="0.25">
      <c r="A45" s="21">
        <v>43961</v>
      </c>
      <c r="B45" s="16" t="s">
        <v>19</v>
      </c>
      <c r="C45" s="16" t="s">
        <v>20</v>
      </c>
      <c r="D45" s="16" t="str">
        <f t="shared" si="0"/>
        <v>Los Angeles West</v>
      </c>
      <c r="E45" s="16" t="s">
        <v>9</v>
      </c>
      <c r="F45" s="16" t="s">
        <v>12</v>
      </c>
      <c r="G45" s="16">
        <v>25</v>
      </c>
      <c r="H45" s="16">
        <v>1.77</v>
      </c>
      <c r="I45" s="16">
        <f>FoodSales!$G45*FoodSales!$H45</f>
        <v>44.25</v>
      </c>
      <c r="J45" s="16">
        <f t="shared" si="1"/>
        <v>20</v>
      </c>
    </row>
    <row r="46" spans="1:10" x14ac:dyDescent="0.25">
      <c r="A46" s="22">
        <v>43964</v>
      </c>
      <c r="B46" s="14" t="s">
        <v>19</v>
      </c>
      <c r="C46" s="14" t="s">
        <v>20</v>
      </c>
      <c r="D46" s="14" t="str">
        <f t="shared" si="0"/>
        <v>Los Angeles West</v>
      </c>
      <c r="E46" s="14" t="s">
        <v>22</v>
      </c>
      <c r="F46" s="14" t="s">
        <v>23</v>
      </c>
      <c r="G46" s="14">
        <v>21</v>
      </c>
      <c r="H46" s="14">
        <v>3.49</v>
      </c>
      <c r="I46" s="14">
        <f>FoodSales!$G46*FoodSales!$H46</f>
        <v>73.290000000000006</v>
      </c>
      <c r="J46" s="14">
        <f t="shared" si="1"/>
        <v>20</v>
      </c>
    </row>
    <row r="47" spans="1:10" x14ac:dyDescent="0.25">
      <c r="A47" s="21">
        <v>43967</v>
      </c>
      <c r="B47" s="16" t="s">
        <v>6</v>
      </c>
      <c r="C47" s="16" t="s">
        <v>18</v>
      </c>
      <c r="D47" s="16" t="str">
        <f t="shared" si="0"/>
        <v>New York East</v>
      </c>
      <c r="E47" s="16" t="s">
        <v>9</v>
      </c>
      <c r="F47" s="16" t="s">
        <v>12</v>
      </c>
      <c r="G47" s="16">
        <v>61</v>
      </c>
      <c r="H47" s="16">
        <v>1.77</v>
      </c>
      <c r="I47" s="16">
        <f>FoodSales!$G47*FoodSales!$H47</f>
        <v>107.97</v>
      </c>
      <c r="J47" s="16">
        <f t="shared" si="1"/>
        <v>20</v>
      </c>
    </row>
    <row r="48" spans="1:10" x14ac:dyDescent="0.25">
      <c r="A48" s="22">
        <v>43970</v>
      </c>
      <c r="B48" s="14" t="s">
        <v>6</v>
      </c>
      <c r="C48" s="14" t="s">
        <v>18</v>
      </c>
      <c r="D48" s="14" t="str">
        <f t="shared" si="0"/>
        <v>New York East</v>
      </c>
      <c r="E48" s="14" t="s">
        <v>16</v>
      </c>
      <c r="F48" s="14" t="s">
        <v>17</v>
      </c>
      <c r="G48" s="14">
        <v>49</v>
      </c>
      <c r="H48" s="14">
        <v>1.68</v>
      </c>
      <c r="I48" s="14">
        <f>FoodSales!$G48*FoodSales!$H48</f>
        <v>82.32</v>
      </c>
      <c r="J48" s="14">
        <f t="shared" si="1"/>
        <v>21</v>
      </c>
    </row>
    <row r="49" spans="1:10" x14ac:dyDescent="0.25">
      <c r="A49" s="21">
        <v>43973</v>
      </c>
      <c r="B49" s="16" t="s">
        <v>19</v>
      </c>
      <c r="C49" s="16" t="s">
        <v>21</v>
      </c>
      <c r="D49" s="16" t="str">
        <f t="shared" si="0"/>
        <v>San Diego West</v>
      </c>
      <c r="E49" s="16" t="s">
        <v>13</v>
      </c>
      <c r="F49" s="16" t="s">
        <v>14</v>
      </c>
      <c r="G49" s="16">
        <v>55</v>
      </c>
      <c r="H49" s="16">
        <v>1.8699999999999999</v>
      </c>
      <c r="I49" s="16">
        <f>FoodSales!$G49*FoodSales!$H49</f>
        <v>102.85</v>
      </c>
      <c r="J49" s="16">
        <f t="shared" si="1"/>
        <v>21</v>
      </c>
    </row>
    <row r="50" spans="1:10" x14ac:dyDescent="0.25">
      <c r="A50" s="22">
        <v>43976</v>
      </c>
      <c r="B50" s="14" t="s">
        <v>6</v>
      </c>
      <c r="C50" s="14" t="s">
        <v>7</v>
      </c>
      <c r="D50" s="14" t="str">
        <f t="shared" si="0"/>
        <v>Boston East</v>
      </c>
      <c r="E50" s="14" t="s">
        <v>13</v>
      </c>
      <c r="F50" s="14" t="s">
        <v>8</v>
      </c>
      <c r="G50" s="14">
        <v>27</v>
      </c>
      <c r="H50" s="14">
        <v>2.1800000000000002</v>
      </c>
      <c r="I50" s="14">
        <f>FoodSales!$G50*FoodSales!$H50</f>
        <v>58.860000000000007</v>
      </c>
      <c r="J50" s="14">
        <f t="shared" si="1"/>
        <v>22</v>
      </c>
    </row>
    <row r="51" spans="1:10" x14ac:dyDescent="0.25">
      <c r="A51" s="21">
        <v>43979</v>
      </c>
      <c r="B51" s="16" t="s">
        <v>6</v>
      </c>
      <c r="C51" s="16" t="s">
        <v>7</v>
      </c>
      <c r="D51" s="16" t="str">
        <f t="shared" si="0"/>
        <v>Boston East</v>
      </c>
      <c r="E51" s="16" t="s">
        <v>9</v>
      </c>
      <c r="F51" s="16" t="s">
        <v>12</v>
      </c>
      <c r="G51" s="16">
        <v>58</v>
      </c>
      <c r="H51" s="16">
        <v>1.77</v>
      </c>
      <c r="I51" s="16">
        <f>FoodSales!$G51*FoodSales!$H51</f>
        <v>102.66</v>
      </c>
      <c r="J51" s="16">
        <f t="shared" si="1"/>
        <v>22</v>
      </c>
    </row>
    <row r="52" spans="1:10" x14ac:dyDescent="0.25">
      <c r="A52" s="22">
        <v>43982</v>
      </c>
      <c r="B52" s="14" t="s">
        <v>6</v>
      </c>
      <c r="C52" s="14" t="s">
        <v>7</v>
      </c>
      <c r="D52" s="14" t="str">
        <f t="shared" si="0"/>
        <v>Boston East</v>
      </c>
      <c r="E52" s="14" t="s">
        <v>22</v>
      </c>
      <c r="F52" s="14" t="s">
        <v>23</v>
      </c>
      <c r="G52" s="14">
        <v>33</v>
      </c>
      <c r="H52" s="14">
        <v>3.49</v>
      </c>
      <c r="I52" s="14">
        <f>FoodSales!$G52*FoodSales!$H52</f>
        <v>115.17</v>
      </c>
      <c r="J52" s="14">
        <f t="shared" si="1"/>
        <v>23</v>
      </c>
    </row>
    <row r="53" spans="1:10" x14ac:dyDescent="0.25">
      <c r="A53" s="21">
        <v>43985</v>
      </c>
      <c r="B53" s="16" t="s">
        <v>19</v>
      </c>
      <c r="C53" s="16" t="s">
        <v>20</v>
      </c>
      <c r="D53" s="16" t="str">
        <f t="shared" si="0"/>
        <v>Los Angeles West</v>
      </c>
      <c r="E53" s="16" t="s">
        <v>13</v>
      </c>
      <c r="F53" s="16" t="s">
        <v>15</v>
      </c>
      <c r="G53" s="16">
        <v>288</v>
      </c>
      <c r="H53" s="16">
        <v>2.84</v>
      </c>
      <c r="I53" s="16">
        <f>FoodSales!$G53*FoodSales!$H53</f>
        <v>817.92</v>
      </c>
      <c r="J53" s="16">
        <f t="shared" si="1"/>
        <v>23</v>
      </c>
    </row>
    <row r="54" spans="1:10" x14ac:dyDescent="0.25">
      <c r="A54" s="22">
        <v>43988</v>
      </c>
      <c r="B54" s="14" t="s">
        <v>6</v>
      </c>
      <c r="C54" s="14" t="s">
        <v>18</v>
      </c>
      <c r="D54" s="14" t="str">
        <f t="shared" si="0"/>
        <v>New York East</v>
      </c>
      <c r="E54" s="14" t="s">
        <v>13</v>
      </c>
      <c r="F54" s="14" t="s">
        <v>14</v>
      </c>
      <c r="G54" s="14">
        <v>76</v>
      </c>
      <c r="H54" s="14">
        <v>1.87</v>
      </c>
      <c r="I54" s="14">
        <f>FoodSales!$G54*FoodSales!$H54</f>
        <v>142.12</v>
      </c>
      <c r="J54" s="14">
        <f t="shared" si="1"/>
        <v>23</v>
      </c>
    </row>
    <row r="55" spans="1:10" x14ac:dyDescent="0.25">
      <c r="A55" s="21">
        <v>43991</v>
      </c>
      <c r="B55" s="16" t="s">
        <v>19</v>
      </c>
      <c r="C55" s="16" t="s">
        <v>21</v>
      </c>
      <c r="D55" s="16" t="str">
        <f t="shared" si="0"/>
        <v>San Diego West</v>
      </c>
      <c r="E55" s="16" t="s">
        <v>9</v>
      </c>
      <c r="F55" s="16" t="s">
        <v>12</v>
      </c>
      <c r="G55" s="16">
        <v>42</v>
      </c>
      <c r="H55" s="16">
        <v>1.77</v>
      </c>
      <c r="I55" s="16">
        <f>FoodSales!$G55*FoodSales!$H55</f>
        <v>74.34</v>
      </c>
      <c r="J55" s="16">
        <f t="shared" si="1"/>
        <v>24</v>
      </c>
    </row>
    <row r="56" spans="1:10" x14ac:dyDescent="0.25">
      <c r="A56" s="22">
        <v>43994</v>
      </c>
      <c r="B56" s="14" t="s">
        <v>19</v>
      </c>
      <c r="C56" s="14" t="s">
        <v>21</v>
      </c>
      <c r="D56" s="14" t="str">
        <f t="shared" si="0"/>
        <v>San Diego West</v>
      </c>
      <c r="E56" s="14" t="s">
        <v>22</v>
      </c>
      <c r="F56" s="14" t="s">
        <v>23</v>
      </c>
      <c r="G56" s="14">
        <v>20</v>
      </c>
      <c r="H56" s="14">
        <v>3.4899999999999998</v>
      </c>
      <c r="I56" s="14">
        <f>FoodSales!$G56*FoodSales!$H56</f>
        <v>69.8</v>
      </c>
      <c r="J56" s="14">
        <f t="shared" si="1"/>
        <v>24</v>
      </c>
    </row>
    <row r="57" spans="1:10" x14ac:dyDescent="0.25">
      <c r="A57" s="21">
        <v>43997</v>
      </c>
      <c r="B57" s="16" t="s">
        <v>6</v>
      </c>
      <c r="C57" s="16" t="s">
        <v>7</v>
      </c>
      <c r="D57" s="16" t="str">
        <f t="shared" si="0"/>
        <v>Boston East</v>
      </c>
      <c r="E57" s="16" t="s">
        <v>9</v>
      </c>
      <c r="F57" s="16" t="s">
        <v>12</v>
      </c>
      <c r="G57" s="16">
        <v>75</v>
      </c>
      <c r="H57" s="16">
        <v>1.77</v>
      </c>
      <c r="I57" s="16">
        <f>FoodSales!$G57*FoodSales!$H57</f>
        <v>132.75</v>
      </c>
      <c r="J57" s="16">
        <f t="shared" si="1"/>
        <v>25</v>
      </c>
    </row>
    <row r="58" spans="1:10" x14ac:dyDescent="0.25">
      <c r="A58" s="22">
        <v>44000</v>
      </c>
      <c r="B58" s="14" t="s">
        <v>6</v>
      </c>
      <c r="C58" s="14" t="s">
        <v>7</v>
      </c>
      <c r="D58" s="14" t="str">
        <f t="shared" si="0"/>
        <v>Boston East</v>
      </c>
      <c r="E58" s="14" t="s">
        <v>22</v>
      </c>
      <c r="F58" s="14" t="s">
        <v>23</v>
      </c>
      <c r="G58" s="14">
        <v>38</v>
      </c>
      <c r="H58" s="14">
        <v>3.49</v>
      </c>
      <c r="I58" s="14">
        <f>FoodSales!$G58*FoodSales!$H58</f>
        <v>132.62</v>
      </c>
      <c r="J58" s="14">
        <f t="shared" si="1"/>
        <v>25</v>
      </c>
    </row>
    <row r="59" spans="1:10" x14ac:dyDescent="0.25">
      <c r="A59" s="21">
        <v>44003</v>
      </c>
      <c r="B59" s="16" t="s">
        <v>19</v>
      </c>
      <c r="C59" s="16" t="s">
        <v>20</v>
      </c>
      <c r="D59" s="16" t="str">
        <f t="shared" si="0"/>
        <v>Los Angeles West</v>
      </c>
      <c r="E59" s="16" t="s">
        <v>9</v>
      </c>
      <c r="F59" s="16" t="s">
        <v>12</v>
      </c>
      <c r="G59" s="16">
        <v>306</v>
      </c>
      <c r="H59" s="16">
        <v>1.77</v>
      </c>
      <c r="I59" s="16">
        <f>FoodSales!$G59*FoodSales!$H59</f>
        <v>541.62</v>
      </c>
      <c r="J59" s="16">
        <f t="shared" si="1"/>
        <v>26</v>
      </c>
    </row>
    <row r="60" spans="1:10" x14ac:dyDescent="0.25">
      <c r="A60" s="22">
        <v>44006</v>
      </c>
      <c r="B60" s="14" t="s">
        <v>19</v>
      </c>
      <c r="C60" s="14" t="s">
        <v>20</v>
      </c>
      <c r="D60" s="14" t="str">
        <f t="shared" si="0"/>
        <v>Los Angeles West</v>
      </c>
      <c r="E60" s="14" t="s">
        <v>16</v>
      </c>
      <c r="F60" s="14" t="s">
        <v>17</v>
      </c>
      <c r="G60" s="14">
        <v>28</v>
      </c>
      <c r="H60" s="14">
        <v>1.68</v>
      </c>
      <c r="I60" s="14">
        <f>FoodSales!$G60*FoodSales!$H60</f>
        <v>47.04</v>
      </c>
      <c r="J60" s="14">
        <f t="shared" si="1"/>
        <v>26</v>
      </c>
    </row>
    <row r="61" spans="1:10" x14ac:dyDescent="0.25">
      <c r="A61" s="21">
        <v>44009</v>
      </c>
      <c r="B61" s="16" t="s">
        <v>6</v>
      </c>
      <c r="C61" s="16" t="s">
        <v>18</v>
      </c>
      <c r="D61" s="16" t="str">
        <f t="shared" si="0"/>
        <v>New York East</v>
      </c>
      <c r="E61" s="16" t="s">
        <v>9</v>
      </c>
      <c r="F61" s="16" t="s">
        <v>11</v>
      </c>
      <c r="G61" s="16">
        <v>110</v>
      </c>
      <c r="H61" s="16">
        <v>1.8699999999999999</v>
      </c>
      <c r="I61" s="16">
        <f>FoodSales!$G61*FoodSales!$H61</f>
        <v>205.7</v>
      </c>
      <c r="J61" s="16">
        <f t="shared" si="1"/>
        <v>26</v>
      </c>
    </row>
    <row r="62" spans="1:10" x14ac:dyDescent="0.25">
      <c r="A62" s="22">
        <v>44012</v>
      </c>
      <c r="B62" s="14" t="s">
        <v>6</v>
      </c>
      <c r="C62" s="14" t="s">
        <v>18</v>
      </c>
      <c r="D62" s="14" t="str">
        <f t="shared" si="0"/>
        <v>New York East</v>
      </c>
      <c r="E62" s="14" t="s">
        <v>13</v>
      </c>
      <c r="F62" s="14" t="s">
        <v>15</v>
      </c>
      <c r="G62" s="14">
        <v>51</v>
      </c>
      <c r="H62" s="14">
        <v>2.84</v>
      </c>
      <c r="I62" s="14">
        <f>FoodSales!$G62*FoodSales!$H62</f>
        <v>144.84</v>
      </c>
      <c r="J62" s="14">
        <f t="shared" si="1"/>
        <v>27</v>
      </c>
    </row>
    <row r="63" spans="1:10" x14ac:dyDescent="0.25">
      <c r="A63" s="21">
        <v>44015</v>
      </c>
      <c r="B63" s="16" t="s">
        <v>19</v>
      </c>
      <c r="C63" s="16" t="s">
        <v>21</v>
      </c>
      <c r="D63" s="16" t="str">
        <f t="shared" si="0"/>
        <v>San Diego West</v>
      </c>
      <c r="E63" s="16" t="s">
        <v>9</v>
      </c>
      <c r="F63" s="16" t="s">
        <v>12</v>
      </c>
      <c r="G63" s="16">
        <v>52</v>
      </c>
      <c r="H63" s="16">
        <v>1.77</v>
      </c>
      <c r="I63" s="16">
        <f>FoodSales!$G63*FoodSales!$H63</f>
        <v>92.04</v>
      </c>
      <c r="J63" s="16">
        <f t="shared" si="1"/>
        <v>27</v>
      </c>
    </row>
    <row r="64" spans="1:10" x14ac:dyDescent="0.25">
      <c r="A64" s="22">
        <v>44018</v>
      </c>
      <c r="B64" s="14" t="s">
        <v>19</v>
      </c>
      <c r="C64" s="14" t="s">
        <v>21</v>
      </c>
      <c r="D64" s="14" t="str">
        <f t="shared" si="0"/>
        <v>San Diego West</v>
      </c>
      <c r="E64" s="14" t="s">
        <v>22</v>
      </c>
      <c r="F64" s="14" t="s">
        <v>23</v>
      </c>
      <c r="G64" s="14">
        <v>28</v>
      </c>
      <c r="H64" s="14">
        <v>3.4899999999999998</v>
      </c>
      <c r="I64" s="14">
        <f>FoodSales!$G64*FoodSales!$H64</f>
        <v>97.72</v>
      </c>
      <c r="J64" s="14">
        <f t="shared" si="1"/>
        <v>28</v>
      </c>
    </row>
    <row r="65" spans="1:10" x14ac:dyDescent="0.25">
      <c r="A65" s="21">
        <v>44021</v>
      </c>
      <c r="B65" s="16" t="s">
        <v>6</v>
      </c>
      <c r="C65" s="16" t="s">
        <v>7</v>
      </c>
      <c r="D65" s="16" t="str">
        <f t="shared" si="0"/>
        <v>Boston East</v>
      </c>
      <c r="E65" s="16" t="s">
        <v>9</v>
      </c>
      <c r="F65" s="16" t="s">
        <v>12</v>
      </c>
      <c r="G65" s="16">
        <v>136</v>
      </c>
      <c r="H65" s="16">
        <v>1.77</v>
      </c>
      <c r="I65" s="16">
        <f>FoodSales!$G65*FoodSales!$H65</f>
        <v>240.72</v>
      </c>
      <c r="J65" s="16">
        <f t="shared" si="1"/>
        <v>28</v>
      </c>
    </row>
    <row r="66" spans="1:10" x14ac:dyDescent="0.25">
      <c r="A66" s="22">
        <v>44024</v>
      </c>
      <c r="B66" s="14" t="s">
        <v>6</v>
      </c>
      <c r="C66" s="14" t="s">
        <v>7</v>
      </c>
      <c r="D66" s="14" t="str">
        <f t="shared" si="0"/>
        <v>Boston East</v>
      </c>
      <c r="E66" s="14" t="s">
        <v>22</v>
      </c>
      <c r="F66" s="14" t="s">
        <v>23</v>
      </c>
      <c r="G66" s="14">
        <v>42</v>
      </c>
      <c r="H66" s="14">
        <v>3.49</v>
      </c>
      <c r="I66" s="14">
        <f>FoodSales!$G66*FoodSales!$H66</f>
        <v>146.58000000000001</v>
      </c>
      <c r="J66" s="14">
        <f t="shared" si="1"/>
        <v>29</v>
      </c>
    </row>
    <row r="67" spans="1:10" x14ac:dyDescent="0.25">
      <c r="A67" s="21">
        <v>44027</v>
      </c>
      <c r="B67" s="16" t="s">
        <v>19</v>
      </c>
      <c r="C67" s="16" t="s">
        <v>20</v>
      </c>
      <c r="D67" s="16" t="str">
        <f t="shared" ref="D67:D130" si="2">CONCATENATE(C67, " ", B67)</f>
        <v>Los Angeles West</v>
      </c>
      <c r="E67" s="16" t="s">
        <v>13</v>
      </c>
      <c r="F67" s="16" t="s">
        <v>14</v>
      </c>
      <c r="G67" s="16">
        <v>75</v>
      </c>
      <c r="H67" s="16">
        <v>1.87</v>
      </c>
      <c r="I67" s="16">
        <f>FoodSales!$G67*FoodSales!$H67</f>
        <v>140.25</v>
      </c>
      <c r="J67" s="16">
        <f t="shared" ref="J67:J130" si="3">WEEKNUM(A67,1)</f>
        <v>29</v>
      </c>
    </row>
    <row r="68" spans="1:10" x14ac:dyDescent="0.25">
      <c r="A68" s="22">
        <v>44030</v>
      </c>
      <c r="B68" s="14" t="s">
        <v>6</v>
      </c>
      <c r="C68" s="14" t="s">
        <v>18</v>
      </c>
      <c r="D68" s="14" t="str">
        <f t="shared" si="2"/>
        <v>New York East</v>
      </c>
      <c r="E68" s="14" t="s">
        <v>9</v>
      </c>
      <c r="F68" s="14" t="s">
        <v>11</v>
      </c>
      <c r="G68" s="14">
        <v>72</v>
      </c>
      <c r="H68" s="14">
        <v>1.8699999999999999</v>
      </c>
      <c r="I68" s="14">
        <f>FoodSales!$G68*FoodSales!$H68</f>
        <v>134.63999999999999</v>
      </c>
      <c r="J68" s="14">
        <f t="shared" si="3"/>
        <v>29</v>
      </c>
    </row>
    <row r="69" spans="1:10" x14ac:dyDescent="0.25">
      <c r="A69" s="21">
        <v>44033</v>
      </c>
      <c r="B69" s="16" t="s">
        <v>6</v>
      </c>
      <c r="C69" s="16" t="s">
        <v>18</v>
      </c>
      <c r="D69" s="16" t="str">
        <f t="shared" si="2"/>
        <v>New York East</v>
      </c>
      <c r="E69" s="16" t="s">
        <v>13</v>
      </c>
      <c r="F69" s="16" t="s">
        <v>15</v>
      </c>
      <c r="G69" s="16">
        <v>56</v>
      </c>
      <c r="H69" s="16">
        <v>2.84</v>
      </c>
      <c r="I69" s="16">
        <f>FoodSales!$G69*FoodSales!$H69</f>
        <v>159.04</v>
      </c>
      <c r="J69" s="16">
        <f t="shared" si="3"/>
        <v>30</v>
      </c>
    </row>
    <row r="70" spans="1:10" x14ac:dyDescent="0.25">
      <c r="A70" s="22">
        <v>44036</v>
      </c>
      <c r="B70" s="14" t="s">
        <v>19</v>
      </c>
      <c r="C70" s="14" t="s">
        <v>21</v>
      </c>
      <c r="D70" s="14" t="str">
        <f t="shared" si="2"/>
        <v>San Diego West</v>
      </c>
      <c r="E70" s="14" t="s">
        <v>9</v>
      </c>
      <c r="F70" s="14" t="s">
        <v>11</v>
      </c>
      <c r="G70" s="14">
        <v>51</v>
      </c>
      <c r="H70" s="14">
        <v>1.87</v>
      </c>
      <c r="I70" s="14">
        <f>FoodSales!$G70*FoodSales!$H70</f>
        <v>95.37</v>
      </c>
      <c r="J70" s="14">
        <f t="shared" si="3"/>
        <v>30</v>
      </c>
    </row>
    <row r="71" spans="1:10" x14ac:dyDescent="0.25">
      <c r="A71" s="21">
        <v>44039</v>
      </c>
      <c r="B71" s="16" t="s">
        <v>19</v>
      </c>
      <c r="C71" s="16" t="s">
        <v>21</v>
      </c>
      <c r="D71" s="16" t="str">
        <f t="shared" si="2"/>
        <v>San Diego West</v>
      </c>
      <c r="E71" s="16" t="s">
        <v>16</v>
      </c>
      <c r="F71" s="16" t="s">
        <v>17</v>
      </c>
      <c r="G71" s="16">
        <v>31</v>
      </c>
      <c r="H71" s="16">
        <v>1.68</v>
      </c>
      <c r="I71" s="16">
        <f>FoodSales!$G71*FoodSales!$H71</f>
        <v>52.08</v>
      </c>
      <c r="J71" s="16">
        <f t="shared" si="3"/>
        <v>31</v>
      </c>
    </row>
    <row r="72" spans="1:10" x14ac:dyDescent="0.25">
      <c r="A72" s="22">
        <v>44042</v>
      </c>
      <c r="B72" s="14" t="s">
        <v>6</v>
      </c>
      <c r="C72" s="14" t="s">
        <v>7</v>
      </c>
      <c r="D72" s="14" t="str">
        <f t="shared" si="2"/>
        <v>Boston East</v>
      </c>
      <c r="E72" s="14" t="s">
        <v>9</v>
      </c>
      <c r="F72" s="14" t="s">
        <v>11</v>
      </c>
      <c r="G72" s="14">
        <v>56</v>
      </c>
      <c r="H72" s="14">
        <v>1.8699999999999999</v>
      </c>
      <c r="I72" s="14">
        <f>FoodSales!$G72*FoodSales!$H72</f>
        <v>104.72</v>
      </c>
      <c r="J72" s="14">
        <f t="shared" si="3"/>
        <v>31</v>
      </c>
    </row>
    <row r="73" spans="1:10" x14ac:dyDescent="0.25">
      <c r="A73" s="21">
        <v>44045</v>
      </c>
      <c r="B73" s="16" t="s">
        <v>6</v>
      </c>
      <c r="C73" s="16" t="s">
        <v>7</v>
      </c>
      <c r="D73" s="16" t="str">
        <f t="shared" si="2"/>
        <v>Boston East</v>
      </c>
      <c r="E73" s="16" t="s">
        <v>13</v>
      </c>
      <c r="F73" s="16" t="s">
        <v>15</v>
      </c>
      <c r="G73" s="16">
        <v>137</v>
      </c>
      <c r="H73" s="16">
        <v>2.84</v>
      </c>
      <c r="I73" s="16">
        <f>FoodSales!$G73*FoodSales!$H73</f>
        <v>389.08</v>
      </c>
      <c r="J73" s="16">
        <f t="shared" si="3"/>
        <v>32</v>
      </c>
    </row>
    <row r="74" spans="1:10" x14ac:dyDescent="0.25">
      <c r="A74" s="22">
        <v>44048</v>
      </c>
      <c r="B74" s="14" t="s">
        <v>19</v>
      </c>
      <c r="C74" s="14" t="s">
        <v>20</v>
      </c>
      <c r="D74" s="14" t="str">
        <f t="shared" si="2"/>
        <v>Los Angeles West</v>
      </c>
      <c r="E74" s="14" t="s">
        <v>13</v>
      </c>
      <c r="F74" s="14" t="s">
        <v>14</v>
      </c>
      <c r="G74" s="14">
        <v>107</v>
      </c>
      <c r="H74" s="14">
        <v>1.87</v>
      </c>
      <c r="I74" s="14">
        <f>FoodSales!$G74*FoodSales!$H74</f>
        <v>200.09</v>
      </c>
      <c r="J74" s="14">
        <f t="shared" si="3"/>
        <v>32</v>
      </c>
    </row>
    <row r="75" spans="1:10" x14ac:dyDescent="0.25">
      <c r="A75" s="21">
        <v>44051</v>
      </c>
      <c r="B75" s="16" t="s">
        <v>6</v>
      </c>
      <c r="C75" s="16" t="s">
        <v>18</v>
      </c>
      <c r="D75" s="16" t="str">
        <f t="shared" si="2"/>
        <v>New York East</v>
      </c>
      <c r="E75" s="16" t="s">
        <v>9</v>
      </c>
      <c r="F75" s="16" t="s">
        <v>12</v>
      </c>
      <c r="G75" s="16">
        <v>24</v>
      </c>
      <c r="H75" s="16">
        <v>1.7699999999999998</v>
      </c>
      <c r="I75" s="16">
        <f>FoodSales!$G75*FoodSales!$H75</f>
        <v>42.48</v>
      </c>
      <c r="J75" s="16">
        <f t="shared" si="3"/>
        <v>32</v>
      </c>
    </row>
    <row r="76" spans="1:10" x14ac:dyDescent="0.25">
      <c r="A76" s="22">
        <v>44054</v>
      </c>
      <c r="B76" s="14" t="s">
        <v>6</v>
      </c>
      <c r="C76" s="14" t="s">
        <v>18</v>
      </c>
      <c r="D76" s="14" t="str">
        <f t="shared" si="2"/>
        <v>New York East</v>
      </c>
      <c r="E76" s="14" t="s">
        <v>22</v>
      </c>
      <c r="F76" s="14" t="s">
        <v>23</v>
      </c>
      <c r="G76" s="14">
        <v>30</v>
      </c>
      <c r="H76" s="14">
        <v>3.49</v>
      </c>
      <c r="I76" s="14">
        <f>FoodSales!$G76*FoodSales!$H76</f>
        <v>104.7</v>
      </c>
      <c r="J76" s="14">
        <f t="shared" si="3"/>
        <v>33</v>
      </c>
    </row>
    <row r="77" spans="1:10" x14ac:dyDescent="0.25">
      <c r="A77" s="21">
        <v>44057</v>
      </c>
      <c r="B77" s="16" t="s">
        <v>19</v>
      </c>
      <c r="C77" s="16" t="s">
        <v>21</v>
      </c>
      <c r="D77" s="16" t="str">
        <f t="shared" si="2"/>
        <v>San Diego West</v>
      </c>
      <c r="E77" s="16" t="s">
        <v>13</v>
      </c>
      <c r="F77" s="16" t="s">
        <v>14</v>
      </c>
      <c r="G77" s="16">
        <v>70</v>
      </c>
      <c r="H77" s="16">
        <v>1.87</v>
      </c>
      <c r="I77" s="16">
        <f>FoodSales!$G77*FoodSales!$H77</f>
        <v>130.9</v>
      </c>
      <c r="J77" s="16">
        <f t="shared" si="3"/>
        <v>33</v>
      </c>
    </row>
    <row r="78" spans="1:10" x14ac:dyDescent="0.25">
      <c r="A78" s="22">
        <v>44060</v>
      </c>
      <c r="B78" s="14" t="s">
        <v>6</v>
      </c>
      <c r="C78" s="14" t="s">
        <v>7</v>
      </c>
      <c r="D78" s="14" t="str">
        <f t="shared" si="2"/>
        <v>Boston East</v>
      </c>
      <c r="E78" s="14" t="s">
        <v>13</v>
      </c>
      <c r="F78" s="14" t="s">
        <v>8</v>
      </c>
      <c r="G78" s="14">
        <v>31</v>
      </c>
      <c r="H78" s="14">
        <v>2.1800000000000002</v>
      </c>
      <c r="I78" s="14">
        <f>FoodSales!$G78*FoodSales!$H78</f>
        <v>67.58</v>
      </c>
      <c r="J78" s="14">
        <f t="shared" si="3"/>
        <v>34</v>
      </c>
    </row>
    <row r="79" spans="1:10" x14ac:dyDescent="0.25">
      <c r="A79" s="21">
        <v>44063</v>
      </c>
      <c r="B79" s="16" t="s">
        <v>6</v>
      </c>
      <c r="C79" s="16" t="s">
        <v>7</v>
      </c>
      <c r="D79" s="16" t="str">
        <f t="shared" si="2"/>
        <v>Boston East</v>
      </c>
      <c r="E79" s="16" t="s">
        <v>9</v>
      </c>
      <c r="F79" s="16" t="s">
        <v>12</v>
      </c>
      <c r="G79" s="16">
        <v>109</v>
      </c>
      <c r="H79" s="16">
        <v>1.77</v>
      </c>
      <c r="I79" s="16">
        <f>FoodSales!$G79*FoodSales!$H79</f>
        <v>192.93</v>
      </c>
      <c r="J79" s="16">
        <f t="shared" si="3"/>
        <v>34</v>
      </c>
    </row>
    <row r="80" spans="1:10" x14ac:dyDescent="0.25">
      <c r="A80" s="22">
        <v>44066</v>
      </c>
      <c r="B80" s="14" t="s">
        <v>6</v>
      </c>
      <c r="C80" s="14" t="s">
        <v>7</v>
      </c>
      <c r="D80" s="14" t="str">
        <f t="shared" si="2"/>
        <v>Boston East</v>
      </c>
      <c r="E80" s="14" t="s">
        <v>22</v>
      </c>
      <c r="F80" s="14" t="s">
        <v>23</v>
      </c>
      <c r="G80" s="14">
        <v>21</v>
      </c>
      <c r="H80" s="14">
        <v>3.49</v>
      </c>
      <c r="I80" s="14">
        <f>FoodSales!$G80*FoodSales!$H80</f>
        <v>73.290000000000006</v>
      </c>
      <c r="J80" s="14">
        <f t="shared" si="3"/>
        <v>35</v>
      </c>
    </row>
    <row r="81" spans="1:10" x14ac:dyDescent="0.25">
      <c r="A81" s="21">
        <v>44069</v>
      </c>
      <c r="B81" s="16" t="s">
        <v>19</v>
      </c>
      <c r="C81" s="16" t="s">
        <v>20</v>
      </c>
      <c r="D81" s="16" t="str">
        <f t="shared" si="2"/>
        <v>Los Angeles West</v>
      </c>
      <c r="E81" s="16" t="s">
        <v>13</v>
      </c>
      <c r="F81" s="16" t="s">
        <v>14</v>
      </c>
      <c r="G81" s="16">
        <v>80</v>
      </c>
      <c r="H81" s="16">
        <v>1.8699999999999999</v>
      </c>
      <c r="I81" s="16">
        <f>FoodSales!$G81*FoodSales!$H81</f>
        <v>149.6</v>
      </c>
      <c r="J81" s="16">
        <f t="shared" si="3"/>
        <v>35</v>
      </c>
    </row>
    <row r="82" spans="1:10" x14ac:dyDescent="0.25">
      <c r="A82" s="22">
        <v>44072</v>
      </c>
      <c r="B82" s="14" t="s">
        <v>6</v>
      </c>
      <c r="C82" s="14" t="s">
        <v>18</v>
      </c>
      <c r="D82" s="14" t="str">
        <f t="shared" si="2"/>
        <v>New York East</v>
      </c>
      <c r="E82" s="14" t="s">
        <v>9</v>
      </c>
      <c r="F82" s="14" t="s">
        <v>11</v>
      </c>
      <c r="G82" s="14">
        <v>75</v>
      </c>
      <c r="H82" s="14">
        <v>1.87</v>
      </c>
      <c r="I82" s="14">
        <f>FoodSales!$G82*FoodSales!$H82</f>
        <v>140.25</v>
      </c>
      <c r="J82" s="14">
        <f t="shared" si="3"/>
        <v>35</v>
      </c>
    </row>
    <row r="83" spans="1:10" x14ac:dyDescent="0.25">
      <c r="A83" s="21">
        <v>44075</v>
      </c>
      <c r="B83" s="16" t="s">
        <v>6</v>
      </c>
      <c r="C83" s="16" t="s">
        <v>18</v>
      </c>
      <c r="D83" s="16" t="str">
        <f t="shared" si="2"/>
        <v>New York East</v>
      </c>
      <c r="E83" s="16" t="s">
        <v>13</v>
      </c>
      <c r="F83" s="16" t="s">
        <v>15</v>
      </c>
      <c r="G83" s="16">
        <v>74</v>
      </c>
      <c r="H83" s="16">
        <v>2.84</v>
      </c>
      <c r="I83" s="16">
        <f>FoodSales!$G83*FoodSales!$H83</f>
        <v>210.16</v>
      </c>
      <c r="J83" s="16">
        <f t="shared" si="3"/>
        <v>36</v>
      </c>
    </row>
    <row r="84" spans="1:10" x14ac:dyDescent="0.25">
      <c r="A84" s="22">
        <v>44078</v>
      </c>
      <c r="B84" s="14" t="s">
        <v>19</v>
      </c>
      <c r="C84" s="14" t="s">
        <v>21</v>
      </c>
      <c r="D84" s="14" t="str">
        <f t="shared" si="2"/>
        <v>San Diego West</v>
      </c>
      <c r="E84" s="14" t="s">
        <v>9</v>
      </c>
      <c r="F84" s="14" t="s">
        <v>12</v>
      </c>
      <c r="G84" s="14">
        <v>45</v>
      </c>
      <c r="H84" s="14">
        <v>1.77</v>
      </c>
      <c r="I84" s="14">
        <f>FoodSales!$G84*FoodSales!$H84</f>
        <v>79.650000000000006</v>
      </c>
      <c r="J84" s="14">
        <f t="shared" si="3"/>
        <v>36</v>
      </c>
    </row>
    <row r="85" spans="1:10" x14ac:dyDescent="0.25">
      <c r="A85" s="21">
        <v>44081</v>
      </c>
      <c r="B85" s="16" t="s">
        <v>6</v>
      </c>
      <c r="C85" s="16" t="s">
        <v>7</v>
      </c>
      <c r="D85" s="16" t="str">
        <f t="shared" si="2"/>
        <v>Boston East</v>
      </c>
      <c r="E85" s="16" t="s">
        <v>13</v>
      </c>
      <c r="F85" s="16" t="s">
        <v>8</v>
      </c>
      <c r="G85" s="16">
        <v>28</v>
      </c>
      <c r="H85" s="16">
        <v>2.1800000000000002</v>
      </c>
      <c r="I85" s="16">
        <f>FoodSales!$G85*FoodSales!$H85</f>
        <v>61.040000000000006</v>
      </c>
      <c r="J85" s="16">
        <f t="shared" si="3"/>
        <v>37</v>
      </c>
    </row>
    <row r="86" spans="1:10" x14ac:dyDescent="0.25">
      <c r="A86" s="22">
        <v>44084</v>
      </c>
      <c r="B86" s="14" t="s">
        <v>6</v>
      </c>
      <c r="C86" s="14" t="s">
        <v>7</v>
      </c>
      <c r="D86" s="14" t="str">
        <f t="shared" si="2"/>
        <v>Boston East</v>
      </c>
      <c r="E86" s="14" t="s">
        <v>9</v>
      </c>
      <c r="F86" s="14" t="s">
        <v>12</v>
      </c>
      <c r="G86" s="14">
        <v>143</v>
      </c>
      <c r="H86" s="14">
        <v>1.77</v>
      </c>
      <c r="I86" s="14">
        <f>FoodSales!$G86*FoodSales!$H86</f>
        <v>253.11</v>
      </c>
      <c r="J86" s="14">
        <f t="shared" si="3"/>
        <v>37</v>
      </c>
    </row>
    <row r="87" spans="1:10" x14ac:dyDescent="0.25">
      <c r="A87" s="21">
        <v>44087</v>
      </c>
      <c r="B87" s="16" t="s">
        <v>6</v>
      </c>
      <c r="C87" s="16" t="s">
        <v>7</v>
      </c>
      <c r="D87" s="16" t="str">
        <f t="shared" si="2"/>
        <v>Boston East</v>
      </c>
      <c r="E87" s="16" t="s">
        <v>16</v>
      </c>
      <c r="F87" s="16" t="s">
        <v>24</v>
      </c>
      <c r="G87" s="16">
        <v>27</v>
      </c>
      <c r="H87" s="16">
        <v>3.15</v>
      </c>
      <c r="I87" s="16">
        <f>FoodSales!$G87*FoodSales!$H87</f>
        <v>85.05</v>
      </c>
      <c r="J87" s="16">
        <f t="shared" si="3"/>
        <v>38</v>
      </c>
    </row>
    <row r="88" spans="1:10" x14ac:dyDescent="0.25">
      <c r="A88" s="22">
        <v>44090</v>
      </c>
      <c r="B88" s="14" t="s">
        <v>19</v>
      </c>
      <c r="C88" s="14" t="s">
        <v>20</v>
      </c>
      <c r="D88" s="14" t="str">
        <f t="shared" si="2"/>
        <v>Los Angeles West</v>
      </c>
      <c r="E88" s="14" t="s">
        <v>9</v>
      </c>
      <c r="F88" s="14" t="s">
        <v>12</v>
      </c>
      <c r="G88" s="14">
        <v>133</v>
      </c>
      <c r="H88" s="14">
        <v>1.77</v>
      </c>
      <c r="I88" s="14">
        <f>FoodSales!$G88*FoodSales!$H88</f>
        <v>235.41</v>
      </c>
      <c r="J88" s="14">
        <f t="shared" si="3"/>
        <v>38</v>
      </c>
    </row>
    <row r="89" spans="1:10" x14ac:dyDescent="0.25">
      <c r="A89" s="21">
        <v>44093</v>
      </c>
      <c r="B89" s="16" t="s">
        <v>6</v>
      </c>
      <c r="C89" s="16" t="s">
        <v>18</v>
      </c>
      <c r="D89" s="16" t="str">
        <f t="shared" si="2"/>
        <v>New York East</v>
      </c>
      <c r="E89" s="16" t="s">
        <v>13</v>
      </c>
      <c r="F89" s="16" t="s">
        <v>8</v>
      </c>
      <c r="G89" s="16">
        <v>110</v>
      </c>
      <c r="H89" s="16">
        <v>2.1800000000000002</v>
      </c>
      <c r="I89" s="16">
        <f>FoodSales!$G89*FoodSales!$H89</f>
        <v>239.8</v>
      </c>
      <c r="J89" s="16">
        <f t="shared" si="3"/>
        <v>38</v>
      </c>
    </row>
    <row r="90" spans="1:10" x14ac:dyDescent="0.25">
      <c r="A90" s="22">
        <v>44096</v>
      </c>
      <c r="B90" s="14" t="s">
        <v>6</v>
      </c>
      <c r="C90" s="14" t="s">
        <v>18</v>
      </c>
      <c r="D90" s="14" t="str">
        <f t="shared" si="2"/>
        <v>New York East</v>
      </c>
      <c r="E90" s="14" t="s">
        <v>13</v>
      </c>
      <c r="F90" s="14" t="s">
        <v>14</v>
      </c>
      <c r="G90" s="14">
        <v>65</v>
      </c>
      <c r="H90" s="14">
        <v>1.8699999999999999</v>
      </c>
      <c r="I90" s="14">
        <f>FoodSales!$G90*FoodSales!$H90</f>
        <v>121.55</v>
      </c>
      <c r="J90" s="14">
        <f t="shared" si="3"/>
        <v>39</v>
      </c>
    </row>
    <row r="91" spans="1:10" x14ac:dyDescent="0.25">
      <c r="A91" s="21">
        <v>44099</v>
      </c>
      <c r="B91" s="16" t="s">
        <v>19</v>
      </c>
      <c r="C91" s="16" t="s">
        <v>21</v>
      </c>
      <c r="D91" s="16" t="str">
        <f t="shared" si="2"/>
        <v>San Diego West</v>
      </c>
      <c r="E91" s="16" t="s">
        <v>9</v>
      </c>
      <c r="F91" s="16" t="s">
        <v>11</v>
      </c>
      <c r="G91" s="16">
        <v>33</v>
      </c>
      <c r="H91" s="16">
        <v>1.87</v>
      </c>
      <c r="I91" s="16">
        <f>FoodSales!$G91*FoodSales!$H91</f>
        <v>61.71</v>
      </c>
      <c r="J91" s="16">
        <f t="shared" si="3"/>
        <v>39</v>
      </c>
    </row>
    <row r="92" spans="1:10" x14ac:dyDescent="0.25">
      <c r="A92" s="22">
        <v>44102</v>
      </c>
      <c r="B92" s="14" t="s">
        <v>6</v>
      </c>
      <c r="C92" s="14" t="s">
        <v>7</v>
      </c>
      <c r="D92" s="14" t="str">
        <f t="shared" si="2"/>
        <v>Boston East</v>
      </c>
      <c r="E92" s="14" t="s">
        <v>13</v>
      </c>
      <c r="F92" s="14" t="s">
        <v>8</v>
      </c>
      <c r="G92" s="14">
        <v>81</v>
      </c>
      <c r="H92" s="14">
        <v>2.1800000000000002</v>
      </c>
      <c r="I92" s="14">
        <f>FoodSales!$G92*FoodSales!$H92</f>
        <v>176.58</v>
      </c>
      <c r="J92" s="14">
        <f t="shared" si="3"/>
        <v>40</v>
      </c>
    </row>
    <row r="93" spans="1:10" x14ac:dyDescent="0.25">
      <c r="A93" s="21">
        <v>44105</v>
      </c>
      <c r="B93" s="16" t="s">
        <v>6</v>
      </c>
      <c r="C93" s="16" t="s">
        <v>7</v>
      </c>
      <c r="D93" s="16" t="str">
        <f t="shared" si="2"/>
        <v>Boston East</v>
      </c>
      <c r="E93" s="16" t="s">
        <v>9</v>
      </c>
      <c r="F93" s="16" t="s">
        <v>12</v>
      </c>
      <c r="G93" s="16">
        <v>77</v>
      </c>
      <c r="H93" s="16">
        <v>1.7699999999999998</v>
      </c>
      <c r="I93" s="16">
        <f>FoodSales!$G93*FoodSales!$H93</f>
        <v>136.29</v>
      </c>
      <c r="J93" s="16">
        <f t="shared" si="3"/>
        <v>40</v>
      </c>
    </row>
    <row r="94" spans="1:10" x14ac:dyDescent="0.25">
      <c r="A94" s="22">
        <v>44108</v>
      </c>
      <c r="B94" s="14" t="s">
        <v>6</v>
      </c>
      <c r="C94" s="14" t="s">
        <v>7</v>
      </c>
      <c r="D94" s="14" t="str">
        <f t="shared" si="2"/>
        <v>Boston East</v>
      </c>
      <c r="E94" s="14" t="s">
        <v>22</v>
      </c>
      <c r="F94" s="14" t="s">
        <v>23</v>
      </c>
      <c r="G94" s="14">
        <v>38</v>
      </c>
      <c r="H94" s="14">
        <v>3.49</v>
      </c>
      <c r="I94" s="14">
        <f>FoodSales!$G94*FoodSales!$H94</f>
        <v>132.62</v>
      </c>
      <c r="J94" s="14">
        <f t="shared" si="3"/>
        <v>41</v>
      </c>
    </row>
    <row r="95" spans="1:10" x14ac:dyDescent="0.25">
      <c r="A95" s="21">
        <v>44111</v>
      </c>
      <c r="B95" s="16" t="s">
        <v>19</v>
      </c>
      <c r="C95" s="16" t="s">
        <v>20</v>
      </c>
      <c r="D95" s="16" t="str">
        <f t="shared" si="2"/>
        <v>Los Angeles West</v>
      </c>
      <c r="E95" s="16" t="s">
        <v>9</v>
      </c>
      <c r="F95" s="16" t="s">
        <v>12</v>
      </c>
      <c r="G95" s="16">
        <v>40</v>
      </c>
      <c r="H95" s="16">
        <v>1.77</v>
      </c>
      <c r="I95" s="16">
        <f>FoodSales!$G95*FoodSales!$H95</f>
        <v>70.8</v>
      </c>
      <c r="J95" s="16">
        <f t="shared" si="3"/>
        <v>41</v>
      </c>
    </row>
    <row r="96" spans="1:10" x14ac:dyDescent="0.25">
      <c r="A96" s="22">
        <v>44114</v>
      </c>
      <c r="B96" s="14" t="s">
        <v>19</v>
      </c>
      <c r="C96" s="14" t="s">
        <v>20</v>
      </c>
      <c r="D96" s="14" t="str">
        <f t="shared" si="2"/>
        <v>Los Angeles West</v>
      </c>
      <c r="E96" s="14" t="s">
        <v>16</v>
      </c>
      <c r="F96" s="14" t="s">
        <v>17</v>
      </c>
      <c r="G96" s="14">
        <v>114</v>
      </c>
      <c r="H96" s="14">
        <v>1.6800000000000002</v>
      </c>
      <c r="I96" s="14">
        <f>FoodSales!$G96*FoodSales!$H96</f>
        <v>191.52</v>
      </c>
      <c r="J96" s="14">
        <f t="shared" si="3"/>
        <v>41</v>
      </c>
    </row>
    <row r="97" spans="1:10" x14ac:dyDescent="0.25">
      <c r="A97" s="21">
        <v>44117</v>
      </c>
      <c r="B97" s="16" t="s">
        <v>6</v>
      </c>
      <c r="C97" s="16" t="s">
        <v>18</v>
      </c>
      <c r="D97" s="16" t="str">
        <f t="shared" si="2"/>
        <v>New York East</v>
      </c>
      <c r="E97" s="16" t="s">
        <v>13</v>
      </c>
      <c r="F97" s="16" t="s">
        <v>8</v>
      </c>
      <c r="G97" s="16">
        <v>224</v>
      </c>
      <c r="H97" s="16">
        <v>2.1800000000000002</v>
      </c>
      <c r="I97" s="16">
        <f>FoodSales!$G97*FoodSales!$H97</f>
        <v>488.32000000000005</v>
      </c>
      <c r="J97" s="16">
        <f t="shared" si="3"/>
        <v>42</v>
      </c>
    </row>
    <row r="98" spans="1:10" x14ac:dyDescent="0.25">
      <c r="A98" s="22">
        <v>44120</v>
      </c>
      <c r="B98" s="14" t="s">
        <v>6</v>
      </c>
      <c r="C98" s="14" t="s">
        <v>18</v>
      </c>
      <c r="D98" s="14" t="str">
        <f t="shared" si="2"/>
        <v>New York East</v>
      </c>
      <c r="E98" s="14" t="s">
        <v>9</v>
      </c>
      <c r="F98" s="14" t="s">
        <v>12</v>
      </c>
      <c r="G98" s="14">
        <v>141</v>
      </c>
      <c r="H98" s="14">
        <v>1.77</v>
      </c>
      <c r="I98" s="14">
        <f>FoodSales!$G98*FoodSales!$H98</f>
        <v>249.57</v>
      </c>
      <c r="J98" s="14">
        <f t="shared" si="3"/>
        <v>42</v>
      </c>
    </row>
    <row r="99" spans="1:10" x14ac:dyDescent="0.25">
      <c r="A99" s="21">
        <v>44123</v>
      </c>
      <c r="B99" s="16" t="s">
        <v>6</v>
      </c>
      <c r="C99" s="16" t="s">
        <v>18</v>
      </c>
      <c r="D99" s="16" t="str">
        <f t="shared" si="2"/>
        <v>New York East</v>
      </c>
      <c r="E99" s="16" t="s">
        <v>22</v>
      </c>
      <c r="F99" s="16" t="s">
        <v>23</v>
      </c>
      <c r="G99" s="16">
        <v>32</v>
      </c>
      <c r="H99" s="16">
        <v>3.49</v>
      </c>
      <c r="I99" s="16">
        <f>FoodSales!$G99*FoodSales!$H99</f>
        <v>111.68</v>
      </c>
      <c r="J99" s="16">
        <f t="shared" si="3"/>
        <v>43</v>
      </c>
    </row>
    <row r="100" spans="1:10" x14ac:dyDescent="0.25">
      <c r="A100" s="22">
        <v>44126</v>
      </c>
      <c r="B100" s="14" t="s">
        <v>19</v>
      </c>
      <c r="C100" s="14" t="s">
        <v>21</v>
      </c>
      <c r="D100" s="14" t="str">
        <f t="shared" si="2"/>
        <v>San Diego West</v>
      </c>
      <c r="E100" s="14" t="s">
        <v>9</v>
      </c>
      <c r="F100" s="14" t="s">
        <v>12</v>
      </c>
      <c r="G100" s="14">
        <v>20</v>
      </c>
      <c r="H100" s="14">
        <v>1.77</v>
      </c>
      <c r="I100" s="14">
        <f>FoodSales!$G100*FoodSales!$H100</f>
        <v>35.4</v>
      </c>
      <c r="J100" s="14">
        <f t="shared" si="3"/>
        <v>43</v>
      </c>
    </row>
    <row r="101" spans="1:10" x14ac:dyDescent="0.25">
      <c r="A101" s="21">
        <v>44129</v>
      </c>
      <c r="B101" s="16" t="s">
        <v>6</v>
      </c>
      <c r="C101" s="16" t="s">
        <v>7</v>
      </c>
      <c r="D101" s="16" t="str">
        <f t="shared" si="2"/>
        <v>Boston East</v>
      </c>
      <c r="E101" s="16" t="s">
        <v>13</v>
      </c>
      <c r="F101" s="16" t="s">
        <v>8</v>
      </c>
      <c r="G101" s="16">
        <v>40</v>
      </c>
      <c r="H101" s="16">
        <v>2.1800000000000002</v>
      </c>
      <c r="I101" s="16">
        <f>FoodSales!$G101*FoodSales!$H101</f>
        <v>87.2</v>
      </c>
      <c r="J101" s="16">
        <f t="shared" si="3"/>
        <v>44</v>
      </c>
    </row>
    <row r="102" spans="1:10" x14ac:dyDescent="0.25">
      <c r="A102" s="22">
        <v>44132</v>
      </c>
      <c r="B102" s="14" t="s">
        <v>6</v>
      </c>
      <c r="C102" s="14" t="s">
        <v>7</v>
      </c>
      <c r="D102" s="14" t="str">
        <f t="shared" si="2"/>
        <v>Boston East</v>
      </c>
      <c r="E102" s="14" t="s">
        <v>13</v>
      </c>
      <c r="F102" s="14" t="s">
        <v>14</v>
      </c>
      <c r="G102" s="14">
        <v>49</v>
      </c>
      <c r="H102" s="14">
        <v>1.8699999999999999</v>
      </c>
      <c r="I102" s="14">
        <f>FoodSales!$G102*FoodSales!$H102</f>
        <v>91.63</v>
      </c>
      <c r="J102" s="14">
        <f t="shared" si="3"/>
        <v>44</v>
      </c>
    </row>
    <row r="103" spans="1:10" x14ac:dyDescent="0.25">
      <c r="A103" s="21">
        <v>44135</v>
      </c>
      <c r="B103" s="16" t="s">
        <v>6</v>
      </c>
      <c r="C103" s="16" t="s">
        <v>7</v>
      </c>
      <c r="D103" s="16" t="str">
        <f t="shared" si="2"/>
        <v>Boston East</v>
      </c>
      <c r="E103" s="16" t="s">
        <v>22</v>
      </c>
      <c r="F103" s="16" t="s">
        <v>23</v>
      </c>
      <c r="G103" s="16">
        <v>46</v>
      </c>
      <c r="H103" s="16">
        <v>3.4899999999999998</v>
      </c>
      <c r="I103" s="16">
        <f>FoodSales!$G103*FoodSales!$H103</f>
        <v>160.54</v>
      </c>
      <c r="J103" s="16">
        <f t="shared" si="3"/>
        <v>44</v>
      </c>
    </row>
    <row r="104" spans="1:10" x14ac:dyDescent="0.25">
      <c r="A104" s="22">
        <v>44138</v>
      </c>
      <c r="B104" s="14" t="s">
        <v>19</v>
      </c>
      <c r="C104" s="14" t="s">
        <v>20</v>
      </c>
      <c r="D104" s="14" t="str">
        <f t="shared" si="2"/>
        <v>Los Angeles West</v>
      </c>
      <c r="E104" s="14" t="s">
        <v>9</v>
      </c>
      <c r="F104" s="14" t="s">
        <v>12</v>
      </c>
      <c r="G104" s="14">
        <v>39</v>
      </c>
      <c r="H104" s="14">
        <v>1.77</v>
      </c>
      <c r="I104" s="14">
        <f>FoodSales!$G104*FoodSales!$H104</f>
        <v>69.03</v>
      </c>
      <c r="J104" s="14">
        <f t="shared" si="3"/>
        <v>45</v>
      </c>
    </row>
    <row r="105" spans="1:10" x14ac:dyDescent="0.25">
      <c r="A105" s="21">
        <v>44141</v>
      </c>
      <c r="B105" s="16" t="s">
        <v>19</v>
      </c>
      <c r="C105" s="16" t="s">
        <v>20</v>
      </c>
      <c r="D105" s="16" t="str">
        <f t="shared" si="2"/>
        <v>Los Angeles West</v>
      </c>
      <c r="E105" s="16" t="s">
        <v>16</v>
      </c>
      <c r="F105" s="16" t="s">
        <v>17</v>
      </c>
      <c r="G105" s="16">
        <v>62</v>
      </c>
      <c r="H105" s="16">
        <v>1.68</v>
      </c>
      <c r="I105" s="16">
        <f>FoodSales!$G105*FoodSales!$H105</f>
        <v>104.16</v>
      </c>
      <c r="J105" s="16">
        <f t="shared" si="3"/>
        <v>45</v>
      </c>
    </row>
    <row r="106" spans="1:10" x14ac:dyDescent="0.25">
      <c r="A106" s="22">
        <v>44144</v>
      </c>
      <c r="B106" s="14" t="s">
        <v>6</v>
      </c>
      <c r="C106" s="14" t="s">
        <v>18</v>
      </c>
      <c r="D106" s="14" t="str">
        <f t="shared" si="2"/>
        <v>New York East</v>
      </c>
      <c r="E106" s="14" t="s">
        <v>9</v>
      </c>
      <c r="F106" s="14" t="s">
        <v>12</v>
      </c>
      <c r="G106" s="14">
        <v>90</v>
      </c>
      <c r="H106" s="14">
        <v>1.77</v>
      </c>
      <c r="I106" s="14">
        <f>FoodSales!$G106*FoodSales!$H106</f>
        <v>159.30000000000001</v>
      </c>
      <c r="J106" s="14">
        <f t="shared" si="3"/>
        <v>46</v>
      </c>
    </row>
    <row r="107" spans="1:10" x14ac:dyDescent="0.25">
      <c r="A107" s="21">
        <v>44147</v>
      </c>
      <c r="B107" s="16" t="s">
        <v>19</v>
      </c>
      <c r="C107" s="16" t="s">
        <v>21</v>
      </c>
      <c r="D107" s="16" t="str">
        <f t="shared" si="2"/>
        <v>San Diego West</v>
      </c>
      <c r="E107" s="16" t="s">
        <v>13</v>
      </c>
      <c r="F107" s="16" t="s">
        <v>8</v>
      </c>
      <c r="G107" s="16">
        <v>103</v>
      </c>
      <c r="H107" s="16">
        <v>2.1799999999999997</v>
      </c>
      <c r="I107" s="16">
        <f>FoodSales!$G107*FoodSales!$H107</f>
        <v>224.53999999999996</v>
      </c>
      <c r="J107" s="16">
        <f t="shared" si="3"/>
        <v>46</v>
      </c>
    </row>
    <row r="108" spans="1:10" x14ac:dyDescent="0.25">
      <c r="A108" s="22">
        <v>44150</v>
      </c>
      <c r="B108" s="14" t="s">
        <v>19</v>
      </c>
      <c r="C108" s="14" t="s">
        <v>21</v>
      </c>
      <c r="D108" s="14" t="str">
        <f t="shared" si="2"/>
        <v>San Diego West</v>
      </c>
      <c r="E108" s="14" t="s">
        <v>13</v>
      </c>
      <c r="F108" s="14" t="s">
        <v>15</v>
      </c>
      <c r="G108" s="14">
        <v>32</v>
      </c>
      <c r="H108" s="14">
        <v>2.84</v>
      </c>
      <c r="I108" s="14">
        <f>FoodSales!$G108*FoodSales!$H108</f>
        <v>90.88</v>
      </c>
      <c r="J108" s="14">
        <f t="shared" si="3"/>
        <v>47</v>
      </c>
    </row>
    <row r="109" spans="1:10" x14ac:dyDescent="0.25">
      <c r="A109" s="21">
        <v>44153</v>
      </c>
      <c r="B109" s="16" t="s">
        <v>6</v>
      </c>
      <c r="C109" s="16" t="s">
        <v>7</v>
      </c>
      <c r="D109" s="16" t="str">
        <f t="shared" si="2"/>
        <v>Boston East</v>
      </c>
      <c r="E109" s="16" t="s">
        <v>9</v>
      </c>
      <c r="F109" s="16" t="s">
        <v>11</v>
      </c>
      <c r="G109" s="16">
        <v>66</v>
      </c>
      <c r="H109" s="16">
        <v>1.87</v>
      </c>
      <c r="I109" s="16">
        <f>FoodSales!$G109*FoodSales!$H109</f>
        <v>123.42</v>
      </c>
      <c r="J109" s="16">
        <f t="shared" si="3"/>
        <v>47</v>
      </c>
    </row>
    <row r="110" spans="1:10" x14ac:dyDescent="0.25">
      <c r="A110" s="22">
        <v>44156</v>
      </c>
      <c r="B110" s="14" t="s">
        <v>6</v>
      </c>
      <c r="C110" s="14" t="s">
        <v>7</v>
      </c>
      <c r="D110" s="14" t="str">
        <f t="shared" si="2"/>
        <v>Boston East</v>
      </c>
      <c r="E110" s="14" t="s">
        <v>13</v>
      </c>
      <c r="F110" s="14" t="s">
        <v>15</v>
      </c>
      <c r="G110" s="14">
        <v>97</v>
      </c>
      <c r="H110" s="14">
        <v>2.8400000000000003</v>
      </c>
      <c r="I110" s="14">
        <f>FoodSales!$G110*FoodSales!$H110</f>
        <v>275.48</v>
      </c>
      <c r="J110" s="14">
        <f t="shared" si="3"/>
        <v>47</v>
      </c>
    </row>
    <row r="111" spans="1:10" x14ac:dyDescent="0.25">
      <c r="A111" s="21">
        <v>44159</v>
      </c>
      <c r="B111" s="16" t="s">
        <v>19</v>
      </c>
      <c r="C111" s="16" t="s">
        <v>20</v>
      </c>
      <c r="D111" s="16" t="str">
        <f t="shared" si="2"/>
        <v>Los Angeles West</v>
      </c>
      <c r="E111" s="16" t="s">
        <v>9</v>
      </c>
      <c r="F111" s="16" t="s">
        <v>12</v>
      </c>
      <c r="G111" s="16">
        <v>30</v>
      </c>
      <c r="H111" s="16">
        <v>1.77</v>
      </c>
      <c r="I111" s="16">
        <f>FoodSales!$G111*FoodSales!$H111</f>
        <v>53.1</v>
      </c>
      <c r="J111" s="16">
        <f t="shared" si="3"/>
        <v>48</v>
      </c>
    </row>
    <row r="112" spans="1:10" x14ac:dyDescent="0.25">
      <c r="A112" s="22">
        <v>44162</v>
      </c>
      <c r="B112" s="14" t="s">
        <v>19</v>
      </c>
      <c r="C112" s="14" t="s">
        <v>20</v>
      </c>
      <c r="D112" s="14" t="str">
        <f t="shared" si="2"/>
        <v>Los Angeles West</v>
      </c>
      <c r="E112" s="14" t="s">
        <v>16</v>
      </c>
      <c r="F112" s="14" t="s">
        <v>17</v>
      </c>
      <c r="G112" s="14">
        <v>29</v>
      </c>
      <c r="H112" s="14">
        <v>1.68</v>
      </c>
      <c r="I112" s="14">
        <f>FoodSales!$G112*FoodSales!$H112</f>
        <v>48.72</v>
      </c>
      <c r="J112" s="14">
        <f t="shared" si="3"/>
        <v>48</v>
      </c>
    </row>
    <row r="113" spans="1:10" x14ac:dyDescent="0.25">
      <c r="A113" s="21">
        <v>44165</v>
      </c>
      <c r="B113" s="16" t="s">
        <v>6</v>
      </c>
      <c r="C113" s="16" t="s">
        <v>18</v>
      </c>
      <c r="D113" s="16" t="str">
        <f t="shared" si="2"/>
        <v>New York East</v>
      </c>
      <c r="E113" s="16" t="s">
        <v>9</v>
      </c>
      <c r="F113" s="16" t="s">
        <v>12</v>
      </c>
      <c r="G113" s="16">
        <v>92</v>
      </c>
      <c r="H113" s="16">
        <v>1.77</v>
      </c>
      <c r="I113" s="16">
        <f>FoodSales!$G113*FoodSales!$H113</f>
        <v>162.84</v>
      </c>
      <c r="J113" s="16">
        <f t="shared" si="3"/>
        <v>49</v>
      </c>
    </row>
    <row r="114" spans="1:10" x14ac:dyDescent="0.25">
      <c r="A114" s="22">
        <v>44168</v>
      </c>
      <c r="B114" s="14" t="s">
        <v>19</v>
      </c>
      <c r="C114" s="14" t="s">
        <v>21</v>
      </c>
      <c r="D114" s="14" t="str">
        <f t="shared" si="2"/>
        <v>San Diego West</v>
      </c>
      <c r="E114" s="14" t="s">
        <v>13</v>
      </c>
      <c r="F114" s="14" t="s">
        <v>8</v>
      </c>
      <c r="G114" s="14">
        <v>139</v>
      </c>
      <c r="H114" s="14">
        <v>2.1799999999999997</v>
      </c>
      <c r="I114" s="14">
        <f>FoodSales!$G114*FoodSales!$H114</f>
        <v>303.02</v>
      </c>
      <c r="J114" s="14">
        <f t="shared" si="3"/>
        <v>49</v>
      </c>
    </row>
    <row r="115" spans="1:10" x14ac:dyDescent="0.25">
      <c r="A115" s="21">
        <v>44171</v>
      </c>
      <c r="B115" s="16" t="s">
        <v>19</v>
      </c>
      <c r="C115" s="16" t="s">
        <v>21</v>
      </c>
      <c r="D115" s="16" t="str">
        <f t="shared" si="2"/>
        <v>San Diego West</v>
      </c>
      <c r="E115" s="16" t="s">
        <v>13</v>
      </c>
      <c r="F115" s="16" t="s">
        <v>15</v>
      </c>
      <c r="G115" s="16">
        <v>29</v>
      </c>
      <c r="H115" s="16">
        <v>2.84</v>
      </c>
      <c r="I115" s="16">
        <f>FoodSales!$G115*FoodSales!$H115</f>
        <v>82.36</v>
      </c>
      <c r="J115" s="16">
        <f t="shared" si="3"/>
        <v>50</v>
      </c>
    </row>
    <row r="116" spans="1:10" x14ac:dyDescent="0.25">
      <c r="A116" s="22">
        <v>44174</v>
      </c>
      <c r="B116" s="14" t="s">
        <v>6</v>
      </c>
      <c r="C116" s="14" t="s">
        <v>7</v>
      </c>
      <c r="D116" s="14" t="str">
        <f t="shared" si="2"/>
        <v>Boston East</v>
      </c>
      <c r="E116" s="14" t="s">
        <v>9</v>
      </c>
      <c r="F116" s="14" t="s">
        <v>10</v>
      </c>
      <c r="G116" s="14">
        <v>30</v>
      </c>
      <c r="H116" s="14">
        <v>2.27</v>
      </c>
      <c r="I116" s="14">
        <f>FoodSales!$G116*FoodSales!$H116</f>
        <v>68.099999999999994</v>
      </c>
      <c r="J116" s="14">
        <f t="shared" si="3"/>
        <v>50</v>
      </c>
    </row>
    <row r="117" spans="1:10" x14ac:dyDescent="0.25">
      <c r="A117" s="21">
        <v>44177</v>
      </c>
      <c r="B117" s="16" t="s">
        <v>6</v>
      </c>
      <c r="C117" s="16" t="s">
        <v>7</v>
      </c>
      <c r="D117" s="16" t="str">
        <f t="shared" si="2"/>
        <v>Boston East</v>
      </c>
      <c r="E117" s="16" t="s">
        <v>13</v>
      </c>
      <c r="F117" s="16" t="s">
        <v>14</v>
      </c>
      <c r="G117" s="16">
        <v>36</v>
      </c>
      <c r="H117" s="16">
        <v>1.8699999999999999</v>
      </c>
      <c r="I117" s="16">
        <f>FoodSales!$G117*FoodSales!$H117</f>
        <v>67.319999999999993</v>
      </c>
      <c r="J117" s="16">
        <f t="shared" si="3"/>
        <v>50</v>
      </c>
    </row>
    <row r="118" spans="1:10" x14ac:dyDescent="0.25">
      <c r="A118" s="22">
        <v>44180</v>
      </c>
      <c r="B118" s="14" t="s">
        <v>6</v>
      </c>
      <c r="C118" s="14" t="s">
        <v>7</v>
      </c>
      <c r="D118" s="14" t="str">
        <f t="shared" si="2"/>
        <v>Boston East</v>
      </c>
      <c r="E118" s="14" t="s">
        <v>22</v>
      </c>
      <c r="F118" s="14" t="s">
        <v>23</v>
      </c>
      <c r="G118" s="14">
        <v>41</v>
      </c>
      <c r="H118" s="14">
        <v>3.49</v>
      </c>
      <c r="I118" s="14">
        <f>FoodSales!$G118*FoodSales!$H118</f>
        <v>143.09</v>
      </c>
      <c r="J118" s="14">
        <f t="shared" si="3"/>
        <v>51</v>
      </c>
    </row>
    <row r="119" spans="1:10" x14ac:dyDescent="0.25">
      <c r="A119" s="21">
        <v>44183</v>
      </c>
      <c r="B119" s="16" t="s">
        <v>19</v>
      </c>
      <c r="C119" s="16" t="s">
        <v>20</v>
      </c>
      <c r="D119" s="16" t="str">
        <f t="shared" si="2"/>
        <v>Los Angeles West</v>
      </c>
      <c r="E119" s="16" t="s">
        <v>9</v>
      </c>
      <c r="F119" s="16" t="s">
        <v>12</v>
      </c>
      <c r="G119" s="16">
        <v>44</v>
      </c>
      <c r="H119" s="16">
        <v>1.7699999999999998</v>
      </c>
      <c r="I119" s="16">
        <f>FoodSales!$G119*FoodSales!$H119</f>
        <v>77.88</v>
      </c>
      <c r="J119" s="16">
        <f t="shared" si="3"/>
        <v>51</v>
      </c>
    </row>
    <row r="120" spans="1:10" x14ac:dyDescent="0.25">
      <c r="A120" s="22">
        <v>44186</v>
      </c>
      <c r="B120" s="14" t="s">
        <v>19</v>
      </c>
      <c r="C120" s="14" t="s">
        <v>20</v>
      </c>
      <c r="D120" s="14" t="str">
        <f t="shared" si="2"/>
        <v>Los Angeles West</v>
      </c>
      <c r="E120" s="14" t="s">
        <v>16</v>
      </c>
      <c r="F120" s="14" t="s">
        <v>17</v>
      </c>
      <c r="G120" s="14">
        <v>29</v>
      </c>
      <c r="H120" s="14">
        <v>1.68</v>
      </c>
      <c r="I120" s="14">
        <f>FoodSales!$G120*FoodSales!$H120</f>
        <v>48.72</v>
      </c>
      <c r="J120" s="14">
        <f t="shared" si="3"/>
        <v>52</v>
      </c>
    </row>
    <row r="121" spans="1:10" x14ac:dyDescent="0.25">
      <c r="A121" s="21">
        <v>44189</v>
      </c>
      <c r="B121" s="16" t="s">
        <v>6</v>
      </c>
      <c r="C121" s="16" t="s">
        <v>18</v>
      </c>
      <c r="D121" s="16" t="str">
        <f t="shared" si="2"/>
        <v>New York East</v>
      </c>
      <c r="E121" s="16" t="s">
        <v>13</v>
      </c>
      <c r="F121" s="16" t="s">
        <v>8</v>
      </c>
      <c r="G121" s="16">
        <v>237</v>
      </c>
      <c r="H121" s="16">
        <v>2.1799999999999997</v>
      </c>
      <c r="I121" s="16">
        <f>FoodSales!$G121*FoodSales!$H121</f>
        <v>516.66</v>
      </c>
      <c r="J121" s="16">
        <f t="shared" si="3"/>
        <v>52</v>
      </c>
    </row>
    <row r="122" spans="1:10" x14ac:dyDescent="0.25">
      <c r="A122" s="22">
        <v>44192</v>
      </c>
      <c r="B122" s="14" t="s">
        <v>6</v>
      </c>
      <c r="C122" s="14" t="s">
        <v>18</v>
      </c>
      <c r="D122" s="14" t="str">
        <f t="shared" si="2"/>
        <v>New York East</v>
      </c>
      <c r="E122" s="14" t="s">
        <v>13</v>
      </c>
      <c r="F122" s="14" t="s">
        <v>14</v>
      </c>
      <c r="G122" s="14">
        <v>65</v>
      </c>
      <c r="H122" s="14">
        <v>1.8699999999999999</v>
      </c>
      <c r="I122" s="14">
        <f>FoodSales!$G122*FoodSales!$H122</f>
        <v>121.55</v>
      </c>
      <c r="J122" s="14">
        <f t="shared" si="3"/>
        <v>53</v>
      </c>
    </row>
    <row r="123" spans="1:10" x14ac:dyDescent="0.25">
      <c r="A123" s="21">
        <v>44195</v>
      </c>
      <c r="B123" s="16" t="s">
        <v>19</v>
      </c>
      <c r="C123" s="16" t="s">
        <v>21</v>
      </c>
      <c r="D123" s="16" t="str">
        <f t="shared" si="2"/>
        <v>San Diego West</v>
      </c>
      <c r="E123" s="16" t="s">
        <v>13</v>
      </c>
      <c r="F123" s="16" t="s">
        <v>8</v>
      </c>
      <c r="G123" s="16">
        <v>83</v>
      </c>
      <c r="H123" s="16">
        <v>2.1800000000000002</v>
      </c>
      <c r="I123" s="16">
        <f>FoodSales!$G123*FoodSales!$H123</f>
        <v>180.94000000000003</v>
      </c>
      <c r="J123" s="16">
        <f t="shared" si="3"/>
        <v>53</v>
      </c>
    </row>
    <row r="124" spans="1:10" x14ac:dyDescent="0.25">
      <c r="A124" s="22">
        <v>44198</v>
      </c>
      <c r="B124" s="14" t="s">
        <v>6</v>
      </c>
      <c r="C124" s="14" t="s">
        <v>7</v>
      </c>
      <c r="D124" s="14" t="str">
        <f t="shared" si="2"/>
        <v>Boston East</v>
      </c>
      <c r="E124" s="14" t="s">
        <v>13</v>
      </c>
      <c r="F124" s="14" t="s">
        <v>8</v>
      </c>
      <c r="G124" s="14">
        <v>32</v>
      </c>
      <c r="H124" s="14">
        <v>2.1800000000000002</v>
      </c>
      <c r="I124" s="14">
        <f>FoodSales!$G124*FoodSales!$H124</f>
        <v>69.760000000000005</v>
      </c>
      <c r="J124" s="14">
        <f t="shared" si="3"/>
        <v>1</v>
      </c>
    </row>
    <row r="125" spans="1:10" x14ac:dyDescent="0.25">
      <c r="A125" s="21">
        <v>44201</v>
      </c>
      <c r="B125" s="16" t="s">
        <v>6</v>
      </c>
      <c r="C125" s="16" t="s">
        <v>7</v>
      </c>
      <c r="D125" s="16" t="str">
        <f t="shared" si="2"/>
        <v>Boston East</v>
      </c>
      <c r="E125" s="16" t="s">
        <v>9</v>
      </c>
      <c r="F125" s="16" t="s">
        <v>12</v>
      </c>
      <c r="G125" s="16">
        <v>63</v>
      </c>
      <c r="H125" s="16">
        <v>1.77</v>
      </c>
      <c r="I125" s="16">
        <f>FoodSales!$G125*FoodSales!$H125</f>
        <v>111.51</v>
      </c>
      <c r="J125" s="16">
        <f t="shared" si="3"/>
        <v>2</v>
      </c>
    </row>
    <row r="126" spans="1:10" x14ac:dyDescent="0.25">
      <c r="A126" s="22">
        <v>44204</v>
      </c>
      <c r="B126" s="14" t="s">
        <v>6</v>
      </c>
      <c r="C126" s="14" t="s">
        <v>7</v>
      </c>
      <c r="D126" s="14" t="str">
        <f t="shared" si="2"/>
        <v>Boston East</v>
      </c>
      <c r="E126" s="14" t="s">
        <v>16</v>
      </c>
      <c r="F126" s="14" t="s">
        <v>24</v>
      </c>
      <c r="G126" s="14">
        <v>29</v>
      </c>
      <c r="H126" s="14">
        <v>3.15</v>
      </c>
      <c r="I126" s="14">
        <f>FoodSales!$G126*FoodSales!$H126</f>
        <v>91.35</v>
      </c>
      <c r="J126" s="14">
        <f t="shared" si="3"/>
        <v>2</v>
      </c>
    </row>
    <row r="127" spans="1:10" x14ac:dyDescent="0.25">
      <c r="A127" s="21">
        <v>44207</v>
      </c>
      <c r="B127" s="16" t="s">
        <v>19</v>
      </c>
      <c r="C127" s="16" t="s">
        <v>20</v>
      </c>
      <c r="D127" s="16" t="str">
        <f t="shared" si="2"/>
        <v>Los Angeles West</v>
      </c>
      <c r="E127" s="16" t="s">
        <v>9</v>
      </c>
      <c r="F127" s="16" t="s">
        <v>11</v>
      </c>
      <c r="G127" s="16">
        <v>77</v>
      </c>
      <c r="H127" s="16">
        <v>1.87</v>
      </c>
      <c r="I127" s="16">
        <f>FoodSales!$G127*FoodSales!$H127</f>
        <v>143.99</v>
      </c>
      <c r="J127" s="16">
        <f t="shared" si="3"/>
        <v>3</v>
      </c>
    </row>
    <row r="128" spans="1:10" x14ac:dyDescent="0.25">
      <c r="A128" s="22">
        <v>44210</v>
      </c>
      <c r="B128" s="14" t="s">
        <v>19</v>
      </c>
      <c r="C128" s="14" t="s">
        <v>20</v>
      </c>
      <c r="D128" s="14" t="str">
        <f t="shared" si="2"/>
        <v>Los Angeles West</v>
      </c>
      <c r="E128" s="14" t="s">
        <v>13</v>
      </c>
      <c r="F128" s="14" t="s">
        <v>15</v>
      </c>
      <c r="G128" s="14">
        <v>80</v>
      </c>
      <c r="H128" s="14">
        <v>2.84</v>
      </c>
      <c r="I128" s="14">
        <f>FoodSales!$G128*FoodSales!$H128</f>
        <v>227.2</v>
      </c>
      <c r="J128" s="14">
        <f t="shared" si="3"/>
        <v>3</v>
      </c>
    </row>
    <row r="129" spans="1:10" x14ac:dyDescent="0.25">
      <c r="A129" s="21">
        <v>44213</v>
      </c>
      <c r="B129" s="16" t="s">
        <v>6</v>
      </c>
      <c r="C129" s="16" t="s">
        <v>18</v>
      </c>
      <c r="D129" s="16" t="str">
        <f t="shared" si="2"/>
        <v>New York East</v>
      </c>
      <c r="E129" s="16" t="s">
        <v>9</v>
      </c>
      <c r="F129" s="16" t="s">
        <v>12</v>
      </c>
      <c r="G129" s="16">
        <v>102</v>
      </c>
      <c r="H129" s="16">
        <v>1.77</v>
      </c>
      <c r="I129" s="16">
        <f>FoodSales!$G129*FoodSales!$H129</f>
        <v>180.54</v>
      </c>
      <c r="J129" s="16">
        <f t="shared" si="3"/>
        <v>4</v>
      </c>
    </row>
    <row r="130" spans="1:10" x14ac:dyDescent="0.25">
      <c r="A130" s="22">
        <v>44216</v>
      </c>
      <c r="B130" s="14" t="s">
        <v>6</v>
      </c>
      <c r="C130" s="14" t="s">
        <v>18</v>
      </c>
      <c r="D130" s="14" t="str">
        <f t="shared" si="2"/>
        <v>New York East</v>
      </c>
      <c r="E130" s="14" t="s">
        <v>22</v>
      </c>
      <c r="F130" s="14" t="s">
        <v>23</v>
      </c>
      <c r="G130" s="14">
        <v>31</v>
      </c>
      <c r="H130" s="14">
        <v>3.4899999999999998</v>
      </c>
      <c r="I130" s="14">
        <f>FoodSales!$G130*FoodSales!$H130</f>
        <v>108.19</v>
      </c>
      <c r="J130" s="14">
        <f t="shared" si="3"/>
        <v>4</v>
      </c>
    </row>
    <row r="131" spans="1:10" x14ac:dyDescent="0.25">
      <c r="A131" s="21">
        <v>44219</v>
      </c>
      <c r="B131" s="16" t="s">
        <v>19</v>
      </c>
      <c r="C131" s="16" t="s">
        <v>21</v>
      </c>
      <c r="D131" s="16" t="str">
        <f t="shared" ref="D131:D194" si="4">CONCATENATE(C131, " ", B131)</f>
        <v>San Diego West</v>
      </c>
      <c r="E131" s="16" t="s">
        <v>9</v>
      </c>
      <c r="F131" s="16" t="s">
        <v>12</v>
      </c>
      <c r="G131" s="16">
        <v>56</v>
      </c>
      <c r="H131" s="16">
        <v>1.77</v>
      </c>
      <c r="I131" s="16">
        <f>FoodSales!$G131*FoodSales!$H131</f>
        <v>99.12</v>
      </c>
      <c r="J131" s="16">
        <f t="shared" ref="J131:J194" si="5">WEEKNUM(A131,1)</f>
        <v>4</v>
      </c>
    </row>
    <row r="132" spans="1:10" x14ac:dyDescent="0.25">
      <c r="A132" s="22">
        <v>44222</v>
      </c>
      <c r="B132" s="14" t="s">
        <v>6</v>
      </c>
      <c r="C132" s="14" t="s">
        <v>7</v>
      </c>
      <c r="D132" s="14" t="str">
        <f t="shared" si="4"/>
        <v>Boston East</v>
      </c>
      <c r="E132" s="14" t="s">
        <v>13</v>
      </c>
      <c r="F132" s="14" t="s">
        <v>8</v>
      </c>
      <c r="G132" s="14">
        <v>52</v>
      </c>
      <c r="H132" s="14">
        <v>2.1800000000000002</v>
      </c>
      <c r="I132" s="14">
        <f>FoodSales!$G132*FoodSales!$H132</f>
        <v>113.36000000000001</v>
      </c>
      <c r="J132" s="14">
        <f t="shared" si="5"/>
        <v>5</v>
      </c>
    </row>
    <row r="133" spans="1:10" x14ac:dyDescent="0.25">
      <c r="A133" s="21">
        <v>44225</v>
      </c>
      <c r="B133" s="16" t="s">
        <v>6</v>
      </c>
      <c r="C133" s="16" t="s">
        <v>7</v>
      </c>
      <c r="D133" s="16" t="str">
        <f t="shared" si="4"/>
        <v>Boston East</v>
      </c>
      <c r="E133" s="16" t="s">
        <v>9</v>
      </c>
      <c r="F133" s="16" t="s">
        <v>12</v>
      </c>
      <c r="G133" s="16">
        <v>51</v>
      </c>
      <c r="H133" s="16">
        <v>1.77</v>
      </c>
      <c r="I133" s="16">
        <f>FoodSales!$G133*FoodSales!$H133</f>
        <v>90.27</v>
      </c>
      <c r="J133" s="16">
        <f t="shared" si="5"/>
        <v>5</v>
      </c>
    </row>
    <row r="134" spans="1:10" x14ac:dyDescent="0.25">
      <c r="A134" s="22">
        <v>44228</v>
      </c>
      <c r="B134" s="14" t="s">
        <v>6</v>
      </c>
      <c r="C134" s="14" t="s">
        <v>7</v>
      </c>
      <c r="D134" s="14" t="str">
        <f t="shared" si="4"/>
        <v>Boston East</v>
      </c>
      <c r="E134" s="14" t="s">
        <v>16</v>
      </c>
      <c r="F134" s="14" t="s">
        <v>17</v>
      </c>
      <c r="G134" s="14">
        <v>24</v>
      </c>
      <c r="H134" s="14">
        <v>1.68</v>
      </c>
      <c r="I134" s="14">
        <f>FoodSales!$G134*FoodSales!$H134</f>
        <v>40.32</v>
      </c>
      <c r="J134" s="14">
        <f t="shared" si="5"/>
        <v>6</v>
      </c>
    </row>
    <row r="135" spans="1:10" x14ac:dyDescent="0.25">
      <c r="A135" s="21">
        <v>44231</v>
      </c>
      <c r="B135" s="16" t="s">
        <v>19</v>
      </c>
      <c r="C135" s="16" t="s">
        <v>20</v>
      </c>
      <c r="D135" s="16" t="str">
        <f t="shared" si="4"/>
        <v>Los Angeles West</v>
      </c>
      <c r="E135" s="16" t="s">
        <v>13</v>
      </c>
      <c r="F135" s="16" t="s">
        <v>8</v>
      </c>
      <c r="G135" s="16">
        <v>58</v>
      </c>
      <c r="H135" s="16">
        <v>2.1800000000000002</v>
      </c>
      <c r="I135" s="16">
        <f>FoodSales!$G135*FoodSales!$H135</f>
        <v>126.44000000000001</v>
      </c>
      <c r="J135" s="16">
        <f t="shared" si="5"/>
        <v>6</v>
      </c>
    </row>
    <row r="136" spans="1:10" x14ac:dyDescent="0.25">
      <c r="A136" s="22">
        <v>44234</v>
      </c>
      <c r="B136" s="14" t="s">
        <v>19</v>
      </c>
      <c r="C136" s="14" t="s">
        <v>20</v>
      </c>
      <c r="D136" s="14" t="str">
        <f t="shared" si="4"/>
        <v>Los Angeles West</v>
      </c>
      <c r="E136" s="14" t="s">
        <v>13</v>
      </c>
      <c r="F136" s="14" t="s">
        <v>14</v>
      </c>
      <c r="G136" s="14">
        <v>34</v>
      </c>
      <c r="H136" s="14">
        <v>1.8699999999999999</v>
      </c>
      <c r="I136" s="14">
        <f>FoodSales!$G136*FoodSales!$H136</f>
        <v>63.58</v>
      </c>
      <c r="J136" s="14">
        <f t="shared" si="5"/>
        <v>7</v>
      </c>
    </row>
    <row r="137" spans="1:10" x14ac:dyDescent="0.25">
      <c r="A137" s="21">
        <v>44237</v>
      </c>
      <c r="B137" s="16" t="s">
        <v>6</v>
      </c>
      <c r="C137" s="16" t="s">
        <v>18</v>
      </c>
      <c r="D137" s="16" t="str">
        <f t="shared" si="4"/>
        <v>New York East</v>
      </c>
      <c r="E137" s="16" t="s">
        <v>9</v>
      </c>
      <c r="F137" s="16" t="s">
        <v>12</v>
      </c>
      <c r="G137" s="16">
        <v>34</v>
      </c>
      <c r="H137" s="16">
        <v>1.77</v>
      </c>
      <c r="I137" s="16">
        <f>FoodSales!$G137*FoodSales!$H137</f>
        <v>60.18</v>
      </c>
      <c r="J137" s="16">
        <f t="shared" si="5"/>
        <v>7</v>
      </c>
    </row>
    <row r="138" spans="1:10" x14ac:dyDescent="0.25">
      <c r="A138" s="22">
        <v>44240</v>
      </c>
      <c r="B138" s="14" t="s">
        <v>6</v>
      </c>
      <c r="C138" s="14" t="s">
        <v>18</v>
      </c>
      <c r="D138" s="14" t="str">
        <f t="shared" si="4"/>
        <v>New York East</v>
      </c>
      <c r="E138" s="14" t="s">
        <v>16</v>
      </c>
      <c r="F138" s="14" t="s">
        <v>17</v>
      </c>
      <c r="G138" s="14">
        <v>21</v>
      </c>
      <c r="H138" s="14">
        <v>1.6800000000000002</v>
      </c>
      <c r="I138" s="14">
        <f>FoodSales!$G138*FoodSales!$H138</f>
        <v>35.28</v>
      </c>
      <c r="J138" s="14">
        <f t="shared" si="5"/>
        <v>7</v>
      </c>
    </row>
    <row r="139" spans="1:10" x14ac:dyDescent="0.25">
      <c r="A139" s="21">
        <v>44243</v>
      </c>
      <c r="B139" s="16" t="s">
        <v>19</v>
      </c>
      <c r="C139" s="16" t="s">
        <v>21</v>
      </c>
      <c r="D139" s="16" t="str">
        <f t="shared" si="4"/>
        <v>San Diego West</v>
      </c>
      <c r="E139" s="16" t="s">
        <v>13</v>
      </c>
      <c r="F139" s="16" t="s">
        <v>15</v>
      </c>
      <c r="G139" s="16">
        <v>29</v>
      </c>
      <c r="H139" s="16">
        <v>2.84</v>
      </c>
      <c r="I139" s="16">
        <f>FoodSales!$G139*FoodSales!$H139</f>
        <v>82.36</v>
      </c>
      <c r="J139" s="16">
        <f t="shared" si="5"/>
        <v>8</v>
      </c>
    </row>
    <row r="140" spans="1:10" x14ac:dyDescent="0.25">
      <c r="A140" s="22">
        <v>44246</v>
      </c>
      <c r="B140" s="14" t="s">
        <v>6</v>
      </c>
      <c r="C140" s="14" t="s">
        <v>7</v>
      </c>
      <c r="D140" s="14" t="str">
        <f t="shared" si="4"/>
        <v>Boston East</v>
      </c>
      <c r="E140" s="14" t="s">
        <v>9</v>
      </c>
      <c r="F140" s="14" t="s">
        <v>12</v>
      </c>
      <c r="G140" s="14">
        <v>68</v>
      </c>
      <c r="H140" s="14">
        <v>1.77</v>
      </c>
      <c r="I140" s="14">
        <f>FoodSales!$G140*FoodSales!$H140</f>
        <v>120.36</v>
      </c>
      <c r="J140" s="14">
        <f t="shared" si="5"/>
        <v>8</v>
      </c>
    </row>
    <row r="141" spans="1:10" x14ac:dyDescent="0.25">
      <c r="A141" s="21">
        <v>44249</v>
      </c>
      <c r="B141" s="16" t="s">
        <v>6</v>
      </c>
      <c r="C141" s="16" t="s">
        <v>7</v>
      </c>
      <c r="D141" s="16" t="str">
        <f t="shared" si="4"/>
        <v>Boston East</v>
      </c>
      <c r="E141" s="16" t="s">
        <v>16</v>
      </c>
      <c r="F141" s="16" t="s">
        <v>24</v>
      </c>
      <c r="G141" s="16">
        <v>31</v>
      </c>
      <c r="H141" s="16">
        <v>3.1500000000000004</v>
      </c>
      <c r="I141" s="16">
        <f>FoodSales!$G141*FoodSales!$H141</f>
        <v>97.65</v>
      </c>
      <c r="J141" s="16">
        <f t="shared" si="5"/>
        <v>9</v>
      </c>
    </row>
    <row r="142" spans="1:10" x14ac:dyDescent="0.25">
      <c r="A142" s="22">
        <v>44252</v>
      </c>
      <c r="B142" s="14" t="s">
        <v>19</v>
      </c>
      <c r="C142" s="14" t="s">
        <v>20</v>
      </c>
      <c r="D142" s="14" t="str">
        <f t="shared" si="4"/>
        <v>Los Angeles West</v>
      </c>
      <c r="E142" s="14" t="s">
        <v>13</v>
      </c>
      <c r="F142" s="14" t="s">
        <v>8</v>
      </c>
      <c r="G142" s="14">
        <v>30</v>
      </c>
      <c r="H142" s="14">
        <v>2.1800000000000002</v>
      </c>
      <c r="I142" s="14">
        <f>FoodSales!$G142*FoodSales!$H142</f>
        <v>65.400000000000006</v>
      </c>
      <c r="J142" s="14">
        <f t="shared" si="5"/>
        <v>9</v>
      </c>
    </row>
    <row r="143" spans="1:10" x14ac:dyDescent="0.25">
      <c r="A143" s="21">
        <v>44255</v>
      </c>
      <c r="B143" s="16" t="s">
        <v>19</v>
      </c>
      <c r="C143" s="16" t="s">
        <v>20</v>
      </c>
      <c r="D143" s="16" t="str">
        <f t="shared" si="4"/>
        <v>Los Angeles West</v>
      </c>
      <c r="E143" s="16" t="s">
        <v>13</v>
      </c>
      <c r="F143" s="16" t="s">
        <v>14</v>
      </c>
      <c r="G143" s="16">
        <v>232</v>
      </c>
      <c r="H143" s="16">
        <v>1.8699999999999999</v>
      </c>
      <c r="I143" s="16">
        <f>FoodSales!$G143*FoodSales!$H143</f>
        <v>433.84</v>
      </c>
      <c r="J143" s="16">
        <f t="shared" si="5"/>
        <v>10</v>
      </c>
    </row>
    <row r="144" spans="1:10" x14ac:dyDescent="0.25">
      <c r="A144" s="22">
        <v>44257</v>
      </c>
      <c r="B144" s="14" t="s">
        <v>6</v>
      </c>
      <c r="C144" s="14" t="s">
        <v>18</v>
      </c>
      <c r="D144" s="14" t="str">
        <f t="shared" si="4"/>
        <v>New York East</v>
      </c>
      <c r="E144" s="14" t="s">
        <v>9</v>
      </c>
      <c r="F144" s="14" t="s">
        <v>11</v>
      </c>
      <c r="G144" s="14">
        <v>68</v>
      </c>
      <c r="H144" s="14">
        <v>1.8699999999999999</v>
      </c>
      <c r="I144" s="14">
        <f>FoodSales!$G144*FoodSales!$H144</f>
        <v>127.16</v>
      </c>
      <c r="J144" s="14">
        <f t="shared" si="5"/>
        <v>10</v>
      </c>
    </row>
    <row r="145" spans="1:10" x14ac:dyDescent="0.25">
      <c r="A145" s="21">
        <v>44260</v>
      </c>
      <c r="B145" s="16" t="s">
        <v>6</v>
      </c>
      <c r="C145" s="16" t="s">
        <v>18</v>
      </c>
      <c r="D145" s="16" t="str">
        <f t="shared" si="4"/>
        <v>New York East</v>
      </c>
      <c r="E145" s="16" t="s">
        <v>13</v>
      </c>
      <c r="F145" s="16" t="s">
        <v>15</v>
      </c>
      <c r="G145" s="16">
        <v>97</v>
      </c>
      <c r="H145" s="16">
        <v>2.8400000000000003</v>
      </c>
      <c r="I145" s="16">
        <f>FoodSales!$G145*FoodSales!$H145</f>
        <v>275.48</v>
      </c>
      <c r="J145" s="16">
        <f t="shared" si="5"/>
        <v>10</v>
      </c>
    </row>
    <row r="146" spans="1:10" x14ac:dyDescent="0.25">
      <c r="A146" s="22">
        <v>44263</v>
      </c>
      <c r="B146" s="14" t="s">
        <v>19</v>
      </c>
      <c r="C146" s="14" t="s">
        <v>21</v>
      </c>
      <c r="D146" s="14" t="str">
        <f t="shared" si="4"/>
        <v>San Diego West</v>
      </c>
      <c r="E146" s="14" t="s">
        <v>9</v>
      </c>
      <c r="F146" s="14" t="s">
        <v>11</v>
      </c>
      <c r="G146" s="14">
        <v>86</v>
      </c>
      <c r="H146" s="14">
        <v>1.8699999999999999</v>
      </c>
      <c r="I146" s="14">
        <f>FoodSales!$G146*FoodSales!$H146</f>
        <v>160.82</v>
      </c>
      <c r="J146" s="14">
        <f t="shared" si="5"/>
        <v>11</v>
      </c>
    </row>
    <row r="147" spans="1:10" x14ac:dyDescent="0.25">
      <c r="A147" s="21">
        <v>44266</v>
      </c>
      <c r="B147" s="16" t="s">
        <v>19</v>
      </c>
      <c r="C147" s="16" t="s">
        <v>21</v>
      </c>
      <c r="D147" s="16" t="str">
        <f t="shared" si="4"/>
        <v>San Diego West</v>
      </c>
      <c r="E147" s="16" t="s">
        <v>16</v>
      </c>
      <c r="F147" s="16" t="s">
        <v>17</v>
      </c>
      <c r="G147" s="16">
        <v>41</v>
      </c>
      <c r="H147" s="16">
        <v>1.68</v>
      </c>
      <c r="I147" s="16">
        <f>FoodSales!$G147*FoodSales!$H147</f>
        <v>68.88</v>
      </c>
      <c r="J147" s="16">
        <f t="shared" si="5"/>
        <v>11</v>
      </c>
    </row>
    <row r="148" spans="1:10" x14ac:dyDescent="0.25">
      <c r="A148" s="22">
        <v>44269</v>
      </c>
      <c r="B148" s="14" t="s">
        <v>6</v>
      </c>
      <c r="C148" s="14" t="s">
        <v>7</v>
      </c>
      <c r="D148" s="14" t="str">
        <f t="shared" si="4"/>
        <v>Boston East</v>
      </c>
      <c r="E148" s="14" t="s">
        <v>9</v>
      </c>
      <c r="F148" s="14" t="s">
        <v>12</v>
      </c>
      <c r="G148" s="14">
        <v>93</v>
      </c>
      <c r="H148" s="14">
        <v>1.7700000000000002</v>
      </c>
      <c r="I148" s="14">
        <f>FoodSales!$G148*FoodSales!$H148</f>
        <v>164.61</v>
      </c>
      <c r="J148" s="14">
        <f t="shared" si="5"/>
        <v>12</v>
      </c>
    </row>
    <row r="149" spans="1:10" x14ac:dyDescent="0.25">
      <c r="A149" s="21">
        <v>44272</v>
      </c>
      <c r="B149" s="16" t="s">
        <v>6</v>
      </c>
      <c r="C149" s="16" t="s">
        <v>7</v>
      </c>
      <c r="D149" s="16" t="str">
        <f t="shared" si="4"/>
        <v>Boston East</v>
      </c>
      <c r="E149" s="16" t="s">
        <v>16</v>
      </c>
      <c r="F149" s="16" t="s">
        <v>17</v>
      </c>
      <c r="G149" s="16">
        <v>47</v>
      </c>
      <c r="H149" s="16">
        <v>1.68</v>
      </c>
      <c r="I149" s="16">
        <f>FoodSales!$G149*FoodSales!$H149</f>
        <v>78.959999999999994</v>
      </c>
      <c r="J149" s="16">
        <f t="shared" si="5"/>
        <v>12</v>
      </c>
    </row>
    <row r="150" spans="1:10" x14ac:dyDescent="0.25">
      <c r="A150" s="22">
        <v>44275</v>
      </c>
      <c r="B150" s="14" t="s">
        <v>19</v>
      </c>
      <c r="C150" s="14" t="s">
        <v>20</v>
      </c>
      <c r="D150" s="14" t="str">
        <f t="shared" si="4"/>
        <v>Los Angeles West</v>
      </c>
      <c r="E150" s="14" t="s">
        <v>9</v>
      </c>
      <c r="F150" s="14" t="s">
        <v>12</v>
      </c>
      <c r="G150" s="14">
        <v>103</v>
      </c>
      <c r="H150" s="14">
        <v>1.77</v>
      </c>
      <c r="I150" s="14">
        <f>FoodSales!$G150*FoodSales!$H150</f>
        <v>182.31</v>
      </c>
      <c r="J150" s="14">
        <f t="shared" si="5"/>
        <v>12</v>
      </c>
    </row>
    <row r="151" spans="1:10" x14ac:dyDescent="0.25">
      <c r="A151" s="21">
        <v>44278</v>
      </c>
      <c r="B151" s="16" t="s">
        <v>19</v>
      </c>
      <c r="C151" s="16" t="s">
        <v>20</v>
      </c>
      <c r="D151" s="16" t="str">
        <f t="shared" si="4"/>
        <v>Los Angeles West</v>
      </c>
      <c r="E151" s="16" t="s">
        <v>16</v>
      </c>
      <c r="F151" s="16" t="s">
        <v>17</v>
      </c>
      <c r="G151" s="16">
        <v>33</v>
      </c>
      <c r="H151" s="16">
        <v>1.68</v>
      </c>
      <c r="I151" s="16">
        <f>FoodSales!$G151*FoodSales!$H151</f>
        <v>55.44</v>
      </c>
      <c r="J151" s="16">
        <f t="shared" si="5"/>
        <v>13</v>
      </c>
    </row>
    <row r="152" spans="1:10" x14ac:dyDescent="0.25">
      <c r="A152" s="22">
        <v>44281</v>
      </c>
      <c r="B152" s="14" t="s">
        <v>6</v>
      </c>
      <c r="C152" s="14" t="s">
        <v>18</v>
      </c>
      <c r="D152" s="14" t="str">
        <f t="shared" si="4"/>
        <v>New York East</v>
      </c>
      <c r="E152" s="14" t="s">
        <v>9</v>
      </c>
      <c r="F152" s="14" t="s">
        <v>11</v>
      </c>
      <c r="G152" s="14">
        <v>57</v>
      </c>
      <c r="H152" s="14">
        <v>1.87</v>
      </c>
      <c r="I152" s="14">
        <f>FoodSales!$G152*FoodSales!$H152</f>
        <v>106.59</v>
      </c>
      <c r="J152" s="14">
        <f t="shared" si="5"/>
        <v>13</v>
      </c>
    </row>
    <row r="153" spans="1:10" x14ac:dyDescent="0.25">
      <c r="A153" s="21">
        <v>44284</v>
      </c>
      <c r="B153" s="16" t="s">
        <v>6</v>
      </c>
      <c r="C153" s="16" t="s">
        <v>18</v>
      </c>
      <c r="D153" s="16" t="str">
        <f t="shared" si="4"/>
        <v>New York East</v>
      </c>
      <c r="E153" s="16" t="s">
        <v>13</v>
      </c>
      <c r="F153" s="16" t="s">
        <v>15</v>
      </c>
      <c r="G153" s="16">
        <v>65</v>
      </c>
      <c r="H153" s="16">
        <v>2.84</v>
      </c>
      <c r="I153" s="16">
        <f>FoodSales!$G153*FoodSales!$H153</f>
        <v>184.6</v>
      </c>
      <c r="J153" s="16">
        <f t="shared" si="5"/>
        <v>14</v>
      </c>
    </row>
    <row r="154" spans="1:10" x14ac:dyDescent="0.25">
      <c r="A154" s="22">
        <v>44287</v>
      </c>
      <c r="B154" s="14" t="s">
        <v>19</v>
      </c>
      <c r="C154" s="14" t="s">
        <v>21</v>
      </c>
      <c r="D154" s="14" t="str">
        <f t="shared" si="4"/>
        <v>San Diego West</v>
      </c>
      <c r="E154" s="14" t="s">
        <v>9</v>
      </c>
      <c r="F154" s="14" t="s">
        <v>12</v>
      </c>
      <c r="G154" s="14">
        <v>118</v>
      </c>
      <c r="H154" s="14">
        <v>1.77</v>
      </c>
      <c r="I154" s="14">
        <f>FoodSales!$G154*FoodSales!$H154</f>
        <v>208.86</v>
      </c>
      <c r="J154" s="14">
        <f t="shared" si="5"/>
        <v>14</v>
      </c>
    </row>
    <row r="155" spans="1:10" x14ac:dyDescent="0.25">
      <c r="A155" s="21">
        <v>44290</v>
      </c>
      <c r="B155" s="16" t="s">
        <v>6</v>
      </c>
      <c r="C155" s="16" t="s">
        <v>7</v>
      </c>
      <c r="D155" s="16" t="str">
        <f t="shared" si="4"/>
        <v>Boston East</v>
      </c>
      <c r="E155" s="16" t="s">
        <v>13</v>
      </c>
      <c r="F155" s="16" t="s">
        <v>8</v>
      </c>
      <c r="G155" s="16">
        <v>36</v>
      </c>
      <c r="H155" s="16">
        <v>2.1800000000000002</v>
      </c>
      <c r="I155" s="16">
        <f>FoodSales!$G155*FoodSales!$H155</f>
        <v>78.48</v>
      </c>
      <c r="J155" s="16">
        <f t="shared" si="5"/>
        <v>15</v>
      </c>
    </row>
    <row r="156" spans="1:10" x14ac:dyDescent="0.25">
      <c r="A156" s="22">
        <v>44293</v>
      </c>
      <c r="B156" s="14" t="s">
        <v>6</v>
      </c>
      <c r="C156" s="14" t="s">
        <v>7</v>
      </c>
      <c r="D156" s="14" t="str">
        <f t="shared" si="4"/>
        <v>Boston East</v>
      </c>
      <c r="E156" s="14" t="s">
        <v>13</v>
      </c>
      <c r="F156" s="14" t="s">
        <v>15</v>
      </c>
      <c r="G156" s="14">
        <v>123</v>
      </c>
      <c r="H156" s="14">
        <v>2.84</v>
      </c>
      <c r="I156" s="14">
        <f>FoodSales!$G156*FoodSales!$H156</f>
        <v>349.32</v>
      </c>
      <c r="J156" s="14">
        <f t="shared" si="5"/>
        <v>15</v>
      </c>
    </row>
    <row r="157" spans="1:10" x14ac:dyDescent="0.25">
      <c r="A157" s="21">
        <v>44296</v>
      </c>
      <c r="B157" s="16" t="s">
        <v>19</v>
      </c>
      <c r="C157" s="16" t="s">
        <v>20</v>
      </c>
      <c r="D157" s="16" t="str">
        <f t="shared" si="4"/>
        <v>Los Angeles West</v>
      </c>
      <c r="E157" s="16" t="s">
        <v>9</v>
      </c>
      <c r="F157" s="16" t="s">
        <v>12</v>
      </c>
      <c r="G157" s="16">
        <v>90</v>
      </c>
      <c r="H157" s="16">
        <v>1.77</v>
      </c>
      <c r="I157" s="16">
        <f>FoodSales!$G157*FoodSales!$H157</f>
        <v>159.30000000000001</v>
      </c>
      <c r="J157" s="16">
        <f t="shared" si="5"/>
        <v>15</v>
      </c>
    </row>
    <row r="158" spans="1:10" x14ac:dyDescent="0.25">
      <c r="A158" s="22">
        <v>44299</v>
      </c>
      <c r="B158" s="14" t="s">
        <v>19</v>
      </c>
      <c r="C158" s="14" t="s">
        <v>20</v>
      </c>
      <c r="D158" s="14" t="str">
        <f t="shared" si="4"/>
        <v>Los Angeles West</v>
      </c>
      <c r="E158" s="14" t="s">
        <v>22</v>
      </c>
      <c r="F158" s="14" t="s">
        <v>23</v>
      </c>
      <c r="G158" s="14">
        <v>21</v>
      </c>
      <c r="H158" s="14">
        <v>3.49</v>
      </c>
      <c r="I158" s="14">
        <f>FoodSales!$G158*FoodSales!$H158</f>
        <v>73.290000000000006</v>
      </c>
      <c r="J158" s="14">
        <f t="shared" si="5"/>
        <v>16</v>
      </c>
    </row>
    <row r="159" spans="1:10" x14ac:dyDescent="0.25">
      <c r="A159" s="21">
        <v>44302</v>
      </c>
      <c r="B159" s="16" t="s">
        <v>6</v>
      </c>
      <c r="C159" s="16" t="s">
        <v>18</v>
      </c>
      <c r="D159" s="16" t="str">
        <f t="shared" si="4"/>
        <v>New York East</v>
      </c>
      <c r="E159" s="16" t="s">
        <v>9</v>
      </c>
      <c r="F159" s="16" t="s">
        <v>12</v>
      </c>
      <c r="G159" s="16">
        <v>48</v>
      </c>
      <c r="H159" s="16">
        <v>1.7699999999999998</v>
      </c>
      <c r="I159" s="16">
        <f>FoodSales!$G159*FoodSales!$H159</f>
        <v>84.96</v>
      </c>
      <c r="J159" s="16">
        <f t="shared" si="5"/>
        <v>16</v>
      </c>
    </row>
    <row r="160" spans="1:10" x14ac:dyDescent="0.25">
      <c r="A160" s="22">
        <v>44305</v>
      </c>
      <c r="B160" s="14" t="s">
        <v>6</v>
      </c>
      <c r="C160" s="14" t="s">
        <v>18</v>
      </c>
      <c r="D160" s="14" t="str">
        <f t="shared" si="4"/>
        <v>New York East</v>
      </c>
      <c r="E160" s="14" t="s">
        <v>16</v>
      </c>
      <c r="F160" s="14" t="s">
        <v>17</v>
      </c>
      <c r="G160" s="14">
        <v>24</v>
      </c>
      <c r="H160" s="14">
        <v>1.68</v>
      </c>
      <c r="I160" s="14">
        <f>FoodSales!$G160*FoodSales!$H160</f>
        <v>40.32</v>
      </c>
      <c r="J160" s="14">
        <f t="shared" si="5"/>
        <v>17</v>
      </c>
    </row>
    <row r="161" spans="1:10" x14ac:dyDescent="0.25">
      <c r="A161" s="21">
        <v>44308</v>
      </c>
      <c r="B161" s="16" t="s">
        <v>19</v>
      </c>
      <c r="C161" s="16" t="s">
        <v>21</v>
      </c>
      <c r="D161" s="16" t="str">
        <f t="shared" si="4"/>
        <v>San Diego West</v>
      </c>
      <c r="E161" s="16" t="s">
        <v>13</v>
      </c>
      <c r="F161" s="16" t="s">
        <v>14</v>
      </c>
      <c r="G161" s="16">
        <v>67</v>
      </c>
      <c r="H161" s="16">
        <v>1.87</v>
      </c>
      <c r="I161" s="16">
        <f>FoodSales!$G161*FoodSales!$H161</f>
        <v>125.29</v>
      </c>
      <c r="J161" s="16">
        <f t="shared" si="5"/>
        <v>17</v>
      </c>
    </row>
    <row r="162" spans="1:10" x14ac:dyDescent="0.25">
      <c r="A162" s="22">
        <v>44311</v>
      </c>
      <c r="B162" s="14" t="s">
        <v>6</v>
      </c>
      <c r="C162" s="14" t="s">
        <v>7</v>
      </c>
      <c r="D162" s="14" t="str">
        <f t="shared" si="4"/>
        <v>Boston East</v>
      </c>
      <c r="E162" s="14" t="s">
        <v>9</v>
      </c>
      <c r="F162" s="14" t="s">
        <v>11</v>
      </c>
      <c r="G162" s="14">
        <v>27</v>
      </c>
      <c r="H162" s="14">
        <v>1.87</v>
      </c>
      <c r="I162" s="14">
        <f>FoodSales!$G162*FoodSales!$H162</f>
        <v>50.49</v>
      </c>
      <c r="J162" s="14">
        <f t="shared" si="5"/>
        <v>18</v>
      </c>
    </row>
    <row r="163" spans="1:10" x14ac:dyDescent="0.25">
      <c r="A163" s="21">
        <v>44314</v>
      </c>
      <c r="B163" s="16" t="s">
        <v>6</v>
      </c>
      <c r="C163" s="16" t="s">
        <v>7</v>
      </c>
      <c r="D163" s="16" t="str">
        <f t="shared" si="4"/>
        <v>Boston East</v>
      </c>
      <c r="E163" s="16" t="s">
        <v>13</v>
      </c>
      <c r="F163" s="16" t="s">
        <v>15</v>
      </c>
      <c r="G163" s="16">
        <v>129</v>
      </c>
      <c r="H163" s="16">
        <v>2.8400000000000003</v>
      </c>
      <c r="I163" s="16">
        <f>FoodSales!$G163*FoodSales!$H163</f>
        <v>366.36</v>
      </c>
      <c r="J163" s="16">
        <f t="shared" si="5"/>
        <v>18</v>
      </c>
    </row>
    <row r="164" spans="1:10" x14ac:dyDescent="0.25">
      <c r="A164" s="22">
        <v>44317</v>
      </c>
      <c r="B164" s="14" t="s">
        <v>19</v>
      </c>
      <c r="C164" s="14" t="s">
        <v>20</v>
      </c>
      <c r="D164" s="14" t="str">
        <f t="shared" si="4"/>
        <v>Los Angeles West</v>
      </c>
      <c r="E164" s="14" t="s">
        <v>13</v>
      </c>
      <c r="F164" s="14" t="s">
        <v>8</v>
      </c>
      <c r="G164" s="14">
        <v>77</v>
      </c>
      <c r="H164" s="14">
        <v>2.1800000000000002</v>
      </c>
      <c r="I164" s="14">
        <f>FoodSales!$G164*FoodSales!$H164</f>
        <v>167.86</v>
      </c>
      <c r="J164" s="14">
        <f t="shared" si="5"/>
        <v>18</v>
      </c>
    </row>
    <row r="165" spans="1:10" x14ac:dyDescent="0.25">
      <c r="A165" s="21">
        <v>44320</v>
      </c>
      <c r="B165" s="16" t="s">
        <v>19</v>
      </c>
      <c r="C165" s="16" t="s">
        <v>20</v>
      </c>
      <c r="D165" s="16" t="str">
        <f t="shared" si="4"/>
        <v>Los Angeles West</v>
      </c>
      <c r="E165" s="16" t="s">
        <v>13</v>
      </c>
      <c r="F165" s="16" t="s">
        <v>14</v>
      </c>
      <c r="G165" s="16">
        <v>58</v>
      </c>
      <c r="H165" s="16">
        <v>1.8699999999999999</v>
      </c>
      <c r="I165" s="16">
        <f>FoodSales!$G165*FoodSales!$H165</f>
        <v>108.46</v>
      </c>
      <c r="J165" s="16">
        <f t="shared" si="5"/>
        <v>19</v>
      </c>
    </row>
    <row r="166" spans="1:10" x14ac:dyDescent="0.25">
      <c r="A166" s="22">
        <v>44323</v>
      </c>
      <c r="B166" s="14" t="s">
        <v>6</v>
      </c>
      <c r="C166" s="14" t="s">
        <v>18</v>
      </c>
      <c r="D166" s="14" t="str">
        <f t="shared" si="4"/>
        <v>New York East</v>
      </c>
      <c r="E166" s="14" t="s">
        <v>9</v>
      </c>
      <c r="F166" s="14" t="s">
        <v>11</v>
      </c>
      <c r="G166" s="14">
        <v>47</v>
      </c>
      <c r="H166" s="14">
        <v>1.87</v>
      </c>
      <c r="I166" s="14">
        <f>FoodSales!$G166*FoodSales!$H166</f>
        <v>87.89</v>
      </c>
      <c r="J166" s="14">
        <f t="shared" si="5"/>
        <v>19</v>
      </c>
    </row>
    <row r="167" spans="1:10" x14ac:dyDescent="0.25">
      <c r="A167" s="21">
        <v>44326</v>
      </c>
      <c r="B167" s="16" t="s">
        <v>6</v>
      </c>
      <c r="C167" s="16" t="s">
        <v>18</v>
      </c>
      <c r="D167" s="16" t="str">
        <f t="shared" si="4"/>
        <v>New York East</v>
      </c>
      <c r="E167" s="16" t="s">
        <v>13</v>
      </c>
      <c r="F167" s="16" t="s">
        <v>15</v>
      </c>
      <c r="G167" s="16">
        <v>33</v>
      </c>
      <c r="H167" s="16">
        <v>2.84</v>
      </c>
      <c r="I167" s="16">
        <f>FoodSales!$G167*FoodSales!$H167</f>
        <v>93.72</v>
      </c>
      <c r="J167" s="16">
        <f t="shared" si="5"/>
        <v>20</v>
      </c>
    </row>
    <row r="168" spans="1:10" x14ac:dyDescent="0.25">
      <c r="A168" s="22">
        <v>44329</v>
      </c>
      <c r="B168" s="14" t="s">
        <v>19</v>
      </c>
      <c r="C168" s="14" t="s">
        <v>21</v>
      </c>
      <c r="D168" s="14" t="str">
        <f t="shared" si="4"/>
        <v>San Diego West</v>
      </c>
      <c r="E168" s="14" t="s">
        <v>13</v>
      </c>
      <c r="F168" s="14" t="s">
        <v>14</v>
      </c>
      <c r="G168" s="14">
        <v>82</v>
      </c>
      <c r="H168" s="14">
        <v>1.87</v>
      </c>
      <c r="I168" s="14">
        <f>FoodSales!$G168*FoodSales!$H168</f>
        <v>153.34</v>
      </c>
      <c r="J168" s="14">
        <f t="shared" si="5"/>
        <v>20</v>
      </c>
    </row>
    <row r="169" spans="1:10" x14ac:dyDescent="0.25">
      <c r="A169" s="21">
        <v>44332</v>
      </c>
      <c r="B169" s="16" t="s">
        <v>6</v>
      </c>
      <c r="C169" s="16" t="s">
        <v>7</v>
      </c>
      <c r="D169" s="16" t="str">
        <f t="shared" si="4"/>
        <v>Boston East</v>
      </c>
      <c r="E169" s="16" t="s">
        <v>9</v>
      </c>
      <c r="F169" s="16" t="s">
        <v>12</v>
      </c>
      <c r="G169" s="16">
        <v>58</v>
      </c>
      <c r="H169" s="16">
        <v>1.77</v>
      </c>
      <c r="I169" s="16">
        <f>FoodSales!$G169*FoodSales!$H169</f>
        <v>102.66</v>
      </c>
      <c r="J169" s="16">
        <f t="shared" si="5"/>
        <v>21</v>
      </c>
    </row>
    <row r="170" spans="1:10" x14ac:dyDescent="0.25">
      <c r="A170" s="22">
        <v>44335</v>
      </c>
      <c r="B170" s="14" t="s">
        <v>6</v>
      </c>
      <c r="C170" s="14" t="s">
        <v>7</v>
      </c>
      <c r="D170" s="14" t="str">
        <f t="shared" si="4"/>
        <v>Boston East</v>
      </c>
      <c r="E170" s="14" t="s">
        <v>16</v>
      </c>
      <c r="F170" s="14" t="s">
        <v>24</v>
      </c>
      <c r="G170" s="14">
        <v>30</v>
      </c>
      <c r="H170" s="14">
        <v>3.15</v>
      </c>
      <c r="I170" s="14">
        <f>FoodSales!$G170*FoodSales!$H170</f>
        <v>94.5</v>
      </c>
      <c r="J170" s="14">
        <f t="shared" si="5"/>
        <v>21</v>
      </c>
    </row>
    <row r="171" spans="1:10" x14ac:dyDescent="0.25">
      <c r="A171" s="21">
        <v>44338</v>
      </c>
      <c r="B171" s="16" t="s">
        <v>19</v>
      </c>
      <c r="C171" s="16" t="s">
        <v>20</v>
      </c>
      <c r="D171" s="16" t="str">
        <f t="shared" si="4"/>
        <v>Los Angeles West</v>
      </c>
      <c r="E171" s="16" t="s">
        <v>13</v>
      </c>
      <c r="F171" s="16" t="s">
        <v>14</v>
      </c>
      <c r="G171" s="16">
        <v>43</v>
      </c>
      <c r="H171" s="16">
        <v>1.8699999999999999</v>
      </c>
      <c r="I171" s="16">
        <f>FoodSales!$G171*FoodSales!$H171</f>
        <v>80.41</v>
      </c>
      <c r="J171" s="16">
        <f t="shared" si="5"/>
        <v>21</v>
      </c>
    </row>
    <row r="172" spans="1:10" x14ac:dyDescent="0.25">
      <c r="A172" s="22">
        <v>44341</v>
      </c>
      <c r="B172" s="14" t="s">
        <v>6</v>
      </c>
      <c r="C172" s="14" t="s">
        <v>18</v>
      </c>
      <c r="D172" s="14" t="str">
        <f t="shared" si="4"/>
        <v>New York East</v>
      </c>
      <c r="E172" s="14" t="s">
        <v>9</v>
      </c>
      <c r="F172" s="14" t="s">
        <v>12</v>
      </c>
      <c r="G172" s="14">
        <v>84</v>
      </c>
      <c r="H172" s="14">
        <v>1.77</v>
      </c>
      <c r="I172" s="14">
        <f>FoodSales!$G172*FoodSales!$H172</f>
        <v>148.68</v>
      </c>
      <c r="J172" s="14">
        <f t="shared" si="5"/>
        <v>22</v>
      </c>
    </row>
    <row r="173" spans="1:10" x14ac:dyDescent="0.25">
      <c r="A173" s="21">
        <v>44344</v>
      </c>
      <c r="B173" s="16" t="s">
        <v>19</v>
      </c>
      <c r="C173" s="16" t="s">
        <v>21</v>
      </c>
      <c r="D173" s="16" t="str">
        <f t="shared" si="4"/>
        <v>San Diego West</v>
      </c>
      <c r="E173" s="16" t="s">
        <v>13</v>
      </c>
      <c r="F173" s="16" t="s">
        <v>8</v>
      </c>
      <c r="G173" s="16">
        <v>36</v>
      </c>
      <c r="H173" s="16">
        <v>2.1800000000000002</v>
      </c>
      <c r="I173" s="16">
        <f>FoodSales!$G173*FoodSales!$H173</f>
        <v>78.48</v>
      </c>
      <c r="J173" s="16">
        <f t="shared" si="5"/>
        <v>22</v>
      </c>
    </row>
    <row r="174" spans="1:10" x14ac:dyDescent="0.25">
      <c r="A174" s="22">
        <v>44347</v>
      </c>
      <c r="B174" s="14" t="s">
        <v>19</v>
      </c>
      <c r="C174" s="14" t="s">
        <v>21</v>
      </c>
      <c r="D174" s="14" t="str">
        <f t="shared" si="4"/>
        <v>San Diego West</v>
      </c>
      <c r="E174" s="14" t="s">
        <v>13</v>
      </c>
      <c r="F174" s="14" t="s">
        <v>15</v>
      </c>
      <c r="G174" s="14">
        <v>44</v>
      </c>
      <c r="H174" s="14">
        <v>2.84</v>
      </c>
      <c r="I174" s="14">
        <f>FoodSales!$G174*FoodSales!$H174</f>
        <v>124.96</v>
      </c>
      <c r="J174" s="14">
        <f t="shared" si="5"/>
        <v>23</v>
      </c>
    </row>
    <row r="175" spans="1:10" x14ac:dyDescent="0.25">
      <c r="A175" s="21">
        <v>44350</v>
      </c>
      <c r="B175" s="16" t="s">
        <v>6</v>
      </c>
      <c r="C175" s="16" t="s">
        <v>7</v>
      </c>
      <c r="D175" s="16" t="str">
        <f t="shared" si="4"/>
        <v>Boston East</v>
      </c>
      <c r="E175" s="16" t="s">
        <v>9</v>
      </c>
      <c r="F175" s="16" t="s">
        <v>11</v>
      </c>
      <c r="G175" s="16">
        <v>27</v>
      </c>
      <c r="H175" s="16">
        <v>1.87</v>
      </c>
      <c r="I175" s="16">
        <f>FoodSales!$G175*FoodSales!$H175</f>
        <v>50.49</v>
      </c>
      <c r="J175" s="16">
        <f t="shared" si="5"/>
        <v>23</v>
      </c>
    </row>
    <row r="176" spans="1:10" x14ac:dyDescent="0.25">
      <c r="A176" s="22">
        <v>44353</v>
      </c>
      <c r="B176" s="14" t="s">
        <v>6</v>
      </c>
      <c r="C176" s="14" t="s">
        <v>7</v>
      </c>
      <c r="D176" s="14" t="str">
        <f t="shared" si="4"/>
        <v>Boston East</v>
      </c>
      <c r="E176" s="14" t="s">
        <v>13</v>
      </c>
      <c r="F176" s="14" t="s">
        <v>15</v>
      </c>
      <c r="G176" s="14">
        <v>120</v>
      </c>
      <c r="H176" s="14">
        <v>2.8400000000000003</v>
      </c>
      <c r="I176" s="14">
        <f>FoodSales!$G176*FoodSales!$H176</f>
        <v>340.8</v>
      </c>
      <c r="J176" s="14">
        <f t="shared" si="5"/>
        <v>24</v>
      </c>
    </row>
    <row r="177" spans="1:10" x14ac:dyDescent="0.25">
      <c r="A177" s="21">
        <v>44356</v>
      </c>
      <c r="B177" s="16" t="s">
        <v>6</v>
      </c>
      <c r="C177" s="16" t="s">
        <v>7</v>
      </c>
      <c r="D177" s="16" t="str">
        <f t="shared" si="4"/>
        <v>Boston East</v>
      </c>
      <c r="E177" s="16" t="s">
        <v>22</v>
      </c>
      <c r="F177" s="16" t="s">
        <v>23</v>
      </c>
      <c r="G177" s="16">
        <v>26</v>
      </c>
      <c r="H177" s="16">
        <v>3.4899999999999998</v>
      </c>
      <c r="I177" s="16">
        <f>FoodSales!$G177*FoodSales!$H177</f>
        <v>90.74</v>
      </c>
      <c r="J177" s="16">
        <f t="shared" si="5"/>
        <v>24</v>
      </c>
    </row>
    <row r="178" spans="1:10" x14ac:dyDescent="0.25">
      <c r="A178" s="22">
        <v>44359</v>
      </c>
      <c r="B178" s="14" t="s">
        <v>19</v>
      </c>
      <c r="C178" s="14" t="s">
        <v>20</v>
      </c>
      <c r="D178" s="14" t="str">
        <f t="shared" si="4"/>
        <v>Los Angeles West</v>
      </c>
      <c r="E178" s="14" t="s">
        <v>9</v>
      </c>
      <c r="F178" s="14" t="s">
        <v>12</v>
      </c>
      <c r="G178" s="14">
        <v>73</v>
      </c>
      <c r="H178" s="14">
        <v>1.77</v>
      </c>
      <c r="I178" s="14">
        <f>FoodSales!$G178*FoodSales!$H178</f>
        <v>129.21</v>
      </c>
      <c r="J178" s="14">
        <f t="shared" si="5"/>
        <v>24</v>
      </c>
    </row>
    <row r="179" spans="1:10" x14ac:dyDescent="0.25">
      <c r="A179" s="21">
        <v>44362</v>
      </c>
      <c r="B179" s="16" t="s">
        <v>6</v>
      </c>
      <c r="C179" s="16" t="s">
        <v>18</v>
      </c>
      <c r="D179" s="16" t="str">
        <f t="shared" si="4"/>
        <v>New York East</v>
      </c>
      <c r="E179" s="16" t="s">
        <v>9</v>
      </c>
      <c r="F179" s="16" t="s">
        <v>11</v>
      </c>
      <c r="G179" s="16">
        <v>38</v>
      </c>
      <c r="H179" s="16">
        <v>1.87</v>
      </c>
      <c r="I179" s="16">
        <f>FoodSales!$G179*FoodSales!$H179</f>
        <v>71.06</v>
      </c>
      <c r="J179" s="16">
        <f t="shared" si="5"/>
        <v>25</v>
      </c>
    </row>
    <row r="180" spans="1:10" x14ac:dyDescent="0.25">
      <c r="A180" s="22">
        <v>44365</v>
      </c>
      <c r="B180" s="14" t="s">
        <v>6</v>
      </c>
      <c r="C180" s="14" t="s">
        <v>18</v>
      </c>
      <c r="D180" s="14" t="str">
        <f t="shared" si="4"/>
        <v>New York East</v>
      </c>
      <c r="E180" s="14" t="s">
        <v>13</v>
      </c>
      <c r="F180" s="14" t="s">
        <v>15</v>
      </c>
      <c r="G180" s="14">
        <v>40</v>
      </c>
      <c r="H180" s="14">
        <v>2.84</v>
      </c>
      <c r="I180" s="14">
        <f>FoodSales!$G180*FoodSales!$H180</f>
        <v>113.6</v>
      </c>
      <c r="J180" s="14">
        <f t="shared" si="5"/>
        <v>25</v>
      </c>
    </row>
    <row r="181" spans="1:10" x14ac:dyDescent="0.25">
      <c r="A181" s="21">
        <v>44368</v>
      </c>
      <c r="B181" s="16" t="s">
        <v>19</v>
      </c>
      <c r="C181" s="16" t="s">
        <v>21</v>
      </c>
      <c r="D181" s="16" t="str">
        <f t="shared" si="4"/>
        <v>San Diego West</v>
      </c>
      <c r="E181" s="16" t="s">
        <v>9</v>
      </c>
      <c r="F181" s="16" t="s">
        <v>12</v>
      </c>
      <c r="G181" s="16">
        <v>41</v>
      </c>
      <c r="H181" s="16">
        <v>1.7699999999999998</v>
      </c>
      <c r="I181" s="16">
        <f>FoodSales!$G181*FoodSales!$H181</f>
        <v>72.569999999999993</v>
      </c>
      <c r="J181" s="16">
        <f t="shared" si="5"/>
        <v>26</v>
      </c>
    </row>
    <row r="182" spans="1:10" x14ac:dyDescent="0.25">
      <c r="A182" s="22">
        <v>44371</v>
      </c>
      <c r="B182" s="14" t="s">
        <v>6</v>
      </c>
      <c r="C182" s="14" t="s">
        <v>7</v>
      </c>
      <c r="D182" s="14" t="str">
        <f t="shared" si="4"/>
        <v>Boston East</v>
      </c>
      <c r="E182" s="14" t="s">
        <v>9</v>
      </c>
      <c r="F182" s="14" t="s">
        <v>10</v>
      </c>
      <c r="G182" s="14">
        <v>27</v>
      </c>
      <c r="H182" s="14">
        <v>2.27</v>
      </c>
      <c r="I182" s="14">
        <f>FoodSales!$G182*FoodSales!$H182</f>
        <v>61.29</v>
      </c>
      <c r="J182" s="14">
        <f t="shared" si="5"/>
        <v>26</v>
      </c>
    </row>
    <row r="183" spans="1:10" x14ac:dyDescent="0.25">
      <c r="A183" s="21">
        <v>44374</v>
      </c>
      <c r="B183" s="16" t="s">
        <v>6</v>
      </c>
      <c r="C183" s="16" t="s">
        <v>7</v>
      </c>
      <c r="D183" s="16" t="str">
        <f t="shared" si="4"/>
        <v>Boston East</v>
      </c>
      <c r="E183" s="16" t="s">
        <v>13</v>
      </c>
      <c r="F183" s="16" t="s">
        <v>14</v>
      </c>
      <c r="G183" s="16">
        <v>38</v>
      </c>
      <c r="H183" s="16">
        <v>1.87</v>
      </c>
      <c r="I183" s="16">
        <f>FoodSales!$G183*FoodSales!$H183</f>
        <v>71.06</v>
      </c>
      <c r="J183" s="16">
        <f t="shared" si="5"/>
        <v>27</v>
      </c>
    </row>
    <row r="184" spans="1:10" x14ac:dyDescent="0.25">
      <c r="A184" s="22">
        <v>44377</v>
      </c>
      <c r="B184" s="14" t="s">
        <v>6</v>
      </c>
      <c r="C184" s="14" t="s">
        <v>7</v>
      </c>
      <c r="D184" s="14" t="str">
        <f t="shared" si="4"/>
        <v>Boston East</v>
      </c>
      <c r="E184" s="14" t="s">
        <v>22</v>
      </c>
      <c r="F184" s="14" t="s">
        <v>23</v>
      </c>
      <c r="G184" s="14">
        <v>34</v>
      </c>
      <c r="H184" s="14">
        <v>3.4899999999999998</v>
      </c>
      <c r="I184" s="14">
        <f>FoodSales!$G184*FoodSales!$H184</f>
        <v>118.66</v>
      </c>
      <c r="J184" s="14">
        <f t="shared" si="5"/>
        <v>27</v>
      </c>
    </row>
    <row r="185" spans="1:10" x14ac:dyDescent="0.25">
      <c r="A185" s="21">
        <v>44380</v>
      </c>
      <c r="B185" s="16" t="s">
        <v>19</v>
      </c>
      <c r="C185" s="16" t="s">
        <v>20</v>
      </c>
      <c r="D185" s="16" t="str">
        <f t="shared" si="4"/>
        <v>Los Angeles West</v>
      </c>
      <c r="E185" s="16" t="s">
        <v>9</v>
      </c>
      <c r="F185" s="16" t="s">
        <v>11</v>
      </c>
      <c r="G185" s="16">
        <v>65</v>
      </c>
      <c r="H185" s="16">
        <v>1.8699999999999999</v>
      </c>
      <c r="I185" s="16">
        <f>FoodSales!$G185*FoodSales!$H185</f>
        <v>121.55</v>
      </c>
      <c r="J185" s="16">
        <f t="shared" si="5"/>
        <v>27</v>
      </c>
    </row>
    <row r="186" spans="1:10" x14ac:dyDescent="0.25">
      <c r="A186" s="22">
        <v>44383</v>
      </c>
      <c r="B186" s="14" t="s">
        <v>19</v>
      </c>
      <c r="C186" s="14" t="s">
        <v>20</v>
      </c>
      <c r="D186" s="14" t="str">
        <f t="shared" si="4"/>
        <v>Los Angeles West</v>
      </c>
      <c r="E186" s="14" t="s">
        <v>13</v>
      </c>
      <c r="F186" s="14" t="s">
        <v>15</v>
      </c>
      <c r="G186" s="14">
        <v>60</v>
      </c>
      <c r="H186" s="14">
        <v>2.8400000000000003</v>
      </c>
      <c r="I186" s="14">
        <f>FoodSales!$G186*FoodSales!$H186</f>
        <v>170.4</v>
      </c>
      <c r="J186" s="14">
        <f t="shared" si="5"/>
        <v>28</v>
      </c>
    </row>
    <row r="187" spans="1:10" x14ac:dyDescent="0.25">
      <c r="A187" s="21">
        <v>44386</v>
      </c>
      <c r="B187" s="16" t="s">
        <v>6</v>
      </c>
      <c r="C187" s="16" t="s">
        <v>18</v>
      </c>
      <c r="D187" s="16" t="str">
        <f t="shared" si="4"/>
        <v>New York East</v>
      </c>
      <c r="E187" s="16" t="s">
        <v>13</v>
      </c>
      <c r="F187" s="16" t="s">
        <v>8</v>
      </c>
      <c r="G187" s="16">
        <v>37</v>
      </c>
      <c r="H187" s="16">
        <v>2.1799999999999997</v>
      </c>
      <c r="I187" s="16">
        <f>FoodSales!$G187*FoodSales!$H187</f>
        <v>80.66</v>
      </c>
      <c r="J187" s="16">
        <f t="shared" si="5"/>
        <v>28</v>
      </c>
    </row>
    <row r="188" spans="1:10" x14ac:dyDescent="0.25">
      <c r="A188" s="22">
        <v>44389</v>
      </c>
      <c r="B188" s="14" t="s">
        <v>6</v>
      </c>
      <c r="C188" s="14" t="s">
        <v>18</v>
      </c>
      <c r="D188" s="14" t="str">
        <f t="shared" si="4"/>
        <v>New York East</v>
      </c>
      <c r="E188" s="14" t="s">
        <v>13</v>
      </c>
      <c r="F188" s="14" t="s">
        <v>14</v>
      </c>
      <c r="G188" s="14">
        <v>40</v>
      </c>
      <c r="H188" s="14">
        <v>1.8699999999999999</v>
      </c>
      <c r="I188" s="14">
        <f>FoodSales!$G188*FoodSales!$H188</f>
        <v>74.8</v>
      </c>
      <c r="J188" s="14">
        <f t="shared" si="5"/>
        <v>29</v>
      </c>
    </row>
    <row r="189" spans="1:10" x14ac:dyDescent="0.25">
      <c r="A189" s="21">
        <v>44392</v>
      </c>
      <c r="B189" s="16" t="s">
        <v>19</v>
      </c>
      <c r="C189" s="16" t="s">
        <v>21</v>
      </c>
      <c r="D189" s="16" t="str">
        <f t="shared" si="4"/>
        <v>San Diego West</v>
      </c>
      <c r="E189" s="16" t="s">
        <v>9</v>
      </c>
      <c r="F189" s="16" t="s">
        <v>11</v>
      </c>
      <c r="G189" s="16">
        <v>26</v>
      </c>
      <c r="H189" s="16">
        <v>1.8699999999999999</v>
      </c>
      <c r="I189" s="16">
        <f>FoodSales!$G189*FoodSales!$H189</f>
        <v>48.62</v>
      </c>
      <c r="J189" s="16">
        <f t="shared" si="5"/>
        <v>29</v>
      </c>
    </row>
    <row r="190" spans="1:10" x14ac:dyDescent="0.25">
      <c r="A190" s="22">
        <v>44395</v>
      </c>
      <c r="B190" s="14" t="s">
        <v>6</v>
      </c>
      <c r="C190" s="14" t="s">
        <v>7</v>
      </c>
      <c r="D190" s="14" t="str">
        <f t="shared" si="4"/>
        <v>Boston East</v>
      </c>
      <c r="E190" s="14" t="s">
        <v>9</v>
      </c>
      <c r="F190" s="14" t="s">
        <v>10</v>
      </c>
      <c r="G190" s="14">
        <v>22</v>
      </c>
      <c r="H190" s="14">
        <v>2.27</v>
      </c>
      <c r="I190" s="14">
        <f>FoodSales!$G190*FoodSales!$H190</f>
        <v>49.94</v>
      </c>
      <c r="J190" s="14">
        <f t="shared" si="5"/>
        <v>30</v>
      </c>
    </row>
    <row r="191" spans="1:10" x14ac:dyDescent="0.25">
      <c r="A191" s="21">
        <v>44398</v>
      </c>
      <c r="B191" s="16" t="s">
        <v>6</v>
      </c>
      <c r="C191" s="16" t="s">
        <v>7</v>
      </c>
      <c r="D191" s="16" t="str">
        <f t="shared" si="4"/>
        <v>Boston East</v>
      </c>
      <c r="E191" s="16" t="s">
        <v>13</v>
      </c>
      <c r="F191" s="16" t="s">
        <v>14</v>
      </c>
      <c r="G191" s="16">
        <v>32</v>
      </c>
      <c r="H191" s="16">
        <v>1.87</v>
      </c>
      <c r="I191" s="16">
        <f>FoodSales!$G191*FoodSales!$H191</f>
        <v>59.84</v>
      </c>
      <c r="J191" s="16">
        <f t="shared" si="5"/>
        <v>30</v>
      </c>
    </row>
    <row r="192" spans="1:10" x14ac:dyDescent="0.25">
      <c r="A192" s="22">
        <v>44401</v>
      </c>
      <c r="B192" s="14" t="s">
        <v>6</v>
      </c>
      <c r="C192" s="14" t="s">
        <v>7</v>
      </c>
      <c r="D192" s="14" t="str">
        <f t="shared" si="4"/>
        <v>Boston East</v>
      </c>
      <c r="E192" s="14" t="s">
        <v>22</v>
      </c>
      <c r="F192" s="14" t="s">
        <v>23</v>
      </c>
      <c r="G192" s="14">
        <v>23</v>
      </c>
      <c r="H192" s="14">
        <v>3.4899999999999998</v>
      </c>
      <c r="I192" s="14">
        <f>FoodSales!$G192*FoodSales!$H192</f>
        <v>80.27</v>
      </c>
      <c r="J192" s="14">
        <f t="shared" si="5"/>
        <v>30</v>
      </c>
    </row>
    <row r="193" spans="1:10" x14ac:dyDescent="0.25">
      <c r="A193" s="21">
        <v>44404</v>
      </c>
      <c r="B193" s="16" t="s">
        <v>19</v>
      </c>
      <c r="C193" s="16" t="s">
        <v>20</v>
      </c>
      <c r="D193" s="16" t="str">
        <f t="shared" si="4"/>
        <v>Los Angeles West</v>
      </c>
      <c r="E193" s="16" t="s">
        <v>13</v>
      </c>
      <c r="F193" s="16" t="s">
        <v>8</v>
      </c>
      <c r="G193" s="16">
        <v>20</v>
      </c>
      <c r="H193" s="16">
        <v>2.1800000000000002</v>
      </c>
      <c r="I193" s="16">
        <f>FoodSales!$G193*FoodSales!$H193</f>
        <v>43.6</v>
      </c>
      <c r="J193" s="16">
        <f t="shared" si="5"/>
        <v>31</v>
      </c>
    </row>
    <row r="194" spans="1:10" x14ac:dyDescent="0.25">
      <c r="A194" s="22">
        <v>44407</v>
      </c>
      <c r="B194" s="14" t="s">
        <v>19</v>
      </c>
      <c r="C194" s="14" t="s">
        <v>20</v>
      </c>
      <c r="D194" s="14" t="str">
        <f t="shared" si="4"/>
        <v>Los Angeles West</v>
      </c>
      <c r="E194" s="14" t="s">
        <v>13</v>
      </c>
      <c r="F194" s="14" t="s">
        <v>14</v>
      </c>
      <c r="G194" s="14">
        <v>64</v>
      </c>
      <c r="H194" s="14">
        <v>1.87</v>
      </c>
      <c r="I194" s="14">
        <f>FoodSales!$G194*FoodSales!$H194</f>
        <v>119.68</v>
      </c>
      <c r="J194" s="14">
        <f t="shared" si="5"/>
        <v>31</v>
      </c>
    </row>
    <row r="195" spans="1:10" x14ac:dyDescent="0.25">
      <c r="A195" s="21">
        <v>44410</v>
      </c>
      <c r="B195" s="16" t="s">
        <v>6</v>
      </c>
      <c r="C195" s="16" t="s">
        <v>18</v>
      </c>
      <c r="D195" s="16" t="str">
        <f t="shared" ref="D195:D245" si="6">CONCATENATE(C195, " ", B195)</f>
        <v>New York East</v>
      </c>
      <c r="E195" s="16" t="s">
        <v>9</v>
      </c>
      <c r="F195" s="16" t="s">
        <v>12</v>
      </c>
      <c r="G195" s="16">
        <v>71</v>
      </c>
      <c r="H195" s="16">
        <v>1.77</v>
      </c>
      <c r="I195" s="16">
        <f>FoodSales!$G195*FoodSales!$H195</f>
        <v>125.67</v>
      </c>
      <c r="J195" s="16">
        <f t="shared" ref="J195:J245" si="7">WEEKNUM(A195,1)</f>
        <v>32</v>
      </c>
    </row>
    <row r="196" spans="1:10" x14ac:dyDescent="0.25">
      <c r="A196" s="22">
        <v>44413</v>
      </c>
      <c r="B196" s="14" t="s">
        <v>19</v>
      </c>
      <c r="C196" s="14" t="s">
        <v>21</v>
      </c>
      <c r="D196" s="14" t="str">
        <f t="shared" si="6"/>
        <v>San Diego West</v>
      </c>
      <c r="E196" s="14" t="s">
        <v>13</v>
      </c>
      <c r="F196" s="14" t="s">
        <v>8</v>
      </c>
      <c r="G196" s="14">
        <v>90</v>
      </c>
      <c r="H196" s="14">
        <v>2.1799999999999997</v>
      </c>
      <c r="I196" s="14">
        <f>FoodSales!$G196*FoodSales!$H196</f>
        <v>196.2</v>
      </c>
      <c r="J196" s="14">
        <f t="shared" si="7"/>
        <v>32</v>
      </c>
    </row>
    <row r="197" spans="1:10" x14ac:dyDescent="0.25">
      <c r="A197" s="21">
        <v>44416</v>
      </c>
      <c r="B197" s="16" t="s">
        <v>19</v>
      </c>
      <c r="C197" s="16" t="s">
        <v>21</v>
      </c>
      <c r="D197" s="16" t="str">
        <f t="shared" si="6"/>
        <v>San Diego West</v>
      </c>
      <c r="E197" s="16" t="s">
        <v>13</v>
      </c>
      <c r="F197" s="16" t="s">
        <v>15</v>
      </c>
      <c r="G197" s="16">
        <v>38</v>
      </c>
      <c r="H197" s="16">
        <v>2.84</v>
      </c>
      <c r="I197" s="16">
        <f>FoodSales!$G197*FoodSales!$H197</f>
        <v>107.91999999999999</v>
      </c>
      <c r="J197" s="16">
        <f t="shared" si="7"/>
        <v>33</v>
      </c>
    </row>
    <row r="198" spans="1:10" x14ac:dyDescent="0.25">
      <c r="A198" s="22">
        <v>44419</v>
      </c>
      <c r="B198" s="14" t="s">
        <v>6</v>
      </c>
      <c r="C198" s="14" t="s">
        <v>7</v>
      </c>
      <c r="D198" s="14" t="str">
        <f t="shared" si="6"/>
        <v>Boston East</v>
      </c>
      <c r="E198" s="14" t="s">
        <v>9</v>
      </c>
      <c r="F198" s="14" t="s">
        <v>12</v>
      </c>
      <c r="G198" s="14">
        <v>55</v>
      </c>
      <c r="H198" s="14">
        <v>1.7699999999999998</v>
      </c>
      <c r="I198" s="14">
        <f>FoodSales!$G198*FoodSales!$H198</f>
        <v>97.35</v>
      </c>
      <c r="J198" s="14">
        <f t="shared" si="7"/>
        <v>33</v>
      </c>
    </row>
    <row r="199" spans="1:10" x14ac:dyDescent="0.25">
      <c r="A199" s="21">
        <v>44422</v>
      </c>
      <c r="B199" s="16" t="s">
        <v>6</v>
      </c>
      <c r="C199" s="16" t="s">
        <v>7</v>
      </c>
      <c r="D199" s="16" t="str">
        <f t="shared" si="6"/>
        <v>Boston East</v>
      </c>
      <c r="E199" s="16" t="s">
        <v>16</v>
      </c>
      <c r="F199" s="16" t="s">
        <v>24</v>
      </c>
      <c r="G199" s="16">
        <v>22</v>
      </c>
      <c r="H199" s="16">
        <v>3.15</v>
      </c>
      <c r="I199" s="16">
        <f>FoodSales!$G199*FoodSales!$H199</f>
        <v>69.3</v>
      </c>
      <c r="J199" s="16">
        <f t="shared" si="7"/>
        <v>33</v>
      </c>
    </row>
    <row r="200" spans="1:10" x14ac:dyDescent="0.25">
      <c r="A200" s="22">
        <v>44425</v>
      </c>
      <c r="B200" s="14" t="s">
        <v>19</v>
      </c>
      <c r="C200" s="14" t="s">
        <v>20</v>
      </c>
      <c r="D200" s="14" t="str">
        <f t="shared" si="6"/>
        <v>Los Angeles West</v>
      </c>
      <c r="E200" s="14" t="s">
        <v>9</v>
      </c>
      <c r="F200" s="14" t="s">
        <v>12</v>
      </c>
      <c r="G200" s="14">
        <v>34</v>
      </c>
      <c r="H200" s="14">
        <v>1.77</v>
      </c>
      <c r="I200" s="14">
        <f>FoodSales!$G200*FoodSales!$H200</f>
        <v>60.18</v>
      </c>
      <c r="J200" s="14">
        <f t="shared" si="7"/>
        <v>34</v>
      </c>
    </row>
    <row r="201" spans="1:10" x14ac:dyDescent="0.25">
      <c r="A201" s="21">
        <v>44428</v>
      </c>
      <c r="B201" s="16" t="s">
        <v>6</v>
      </c>
      <c r="C201" s="16" t="s">
        <v>18</v>
      </c>
      <c r="D201" s="16" t="str">
        <f t="shared" si="6"/>
        <v>New York East</v>
      </c>
      <c r="E201" s="16" t="s">
        <v>9</v>
      </c>
      <c r="F201" s="16" t="s">
        <v>11</v>
      </c>
      <c r="G201" s="16">
        <v>39</v>
      </c>
      <c r="H201" s="16">
        <v>1.87</v>
      </c>
      <c r="I201" s="16">
        <f>FoodSales!$G201*FoodSales!$H201</f>
        <v>72.930000000000007</v>
      </c>
      <c r="J201" s="16">
        <f t="shared" si="7"/>
        <v>34</v>
      </c>
    </row>
    <row r="202" spans="1:10" x14ac:dyDescent="0.25">
      <c r="A202" s="22">
        <v>44431</v>
      </c>
      <c r="B202" s="14" t="s">
        <v>6</v>
      </c>
      <c r="C202" s="14" t="s">
        <v>18</v>
      </c>
      <c r="D202" s="14" t="str">
        <f t="shared" si="6"/>
        <v>New York East</v>
      </c>
      <c r="E202" s="14" t="s">
        <v>13</v>
      </c>
      <c r="F202" s="14" t="s">
        <v>15</v>
      </c>
      <c r="G202" s="14">
        <v>41</v>
      </c>
      <c r="H202" s="14">
        <v>2.84</v>
      </c>
      <c r="I202" s="14">
        <f>FoodSales!$G202*FoodSales!$H202</f>
        <v>116.44</v>
      </c>
      <c r="J202" s="14">
        <f t="shared" si="7"/>
        <v>35</v>
      </c>
    </row>
    <row r="203" spans="1:10" x14ac:dyDescent="0.25">
      <c r="A203" s="21">
        <v>44434</v>
      </c>
      <c r="B203" s="16" t="s">
        <v>19</v>
      </c>
      <c r="C203" s="16" t="s">
        <v>21</v>
      </c>
      <c r="D203" s="16" t="str">
        <f t="shared" si="6"/>
        <v>San Diego West</v>
      </c>
      <c r="E203" s="16" t="s">
        <v>9</v>
      </c>
      <c r="F203" s="16" t="s">
        <v>12</v>
      </c>
      <c r="G203" s="16">
        <v>41</v>
      </c>
      <c r="H203" s="16">
        <v>1.7699999999999998</v>
      </c>
      <c r="I203" s="16">
        <f>FoodSales!$G203*FoodSales!$H203</f>
        <v>72.569999999999993</v>
      </c>
      <c r="J203" s="16">
        <f t="shared" si="7"/>
        <v>35</v>
      </c>
    </row>
    <row r="204" spans="1:10" x14ac:dyDescent="0.25">
      <c r="A204" s="22">
        <v>44437</v>
      </c>
      <c r="B204" s="14" t="s">
        <v>6</v>
      </c>
      <c r="C204" s="14" t="s">
        <v>7</v>
      </c>
      <c r="D204" s="14" t="str">
        <f t="shared" si="6"/>
        <v>Boston East</v>
      </c>
      <c r="E204" s="14" t="s">
        <v>13</v>
      </c>
      <c r="F204" s="14" t="s">
        <v>8</v>
      </c>
      <c r="G204" s="14">
        <v>136</v>
      </c>
      <c r="H204" s="14">
        <v>2.1800000000000002</v>
      </c>
      <c r="I204" s="14">
        <f>FoodSales!$G204*FoodSales!$H204</f>
        <v>296.48</v>
      </c>
      <c r="J204" s="14">
        <f t="shared" si="7"/>
        <v>36</v>
      </c>
    </row>
    <row r="205" spans="1:10" x14ac:dyDescent="0.25">
      <c r="A205" s="21">
        <v>44440</v>
      </c>
      <c r="B205" s="16" t="s">
        <v>6</v>
      </c>
      <c r="C205" s="16" t="s">
        <v>7</v>
      </c>
      <c r="D205" s="16" t="str">
        <f t="shared" si="6"/>
        <v>Boston East</v>
      </c>
      <c r="E205" s="16" t="s">
        <v>9</v>
      </c>
      <c r="F205" s="16" t="s">
        <v>12</v>
      </c>
      <c r="G205" s="16">
        <v>25</v>
      </c>
      <c r="H205" s="16">
        <v>1.77</v>
      </c>
      <c r="I205" s="16">
        <f>FoodSales!$G205*FoodSales!$H205</f>
        <v>44.25</v>
      </c>
      <c r="J205" s="16">
        <f t="shared" si="7"/>
        <v>36</v>
      </c>
    </row>
    <row r="206" spans="1:10" x14ac:dyDescent="0.25">
      <c r="A206" s="22">
        <v>44443</v>
      </c>
      <c r="B206" s="14" t="s">
        <v>6</v>
      </c>
      <c r="C206" s="14" t="s">
        <v>7</v>
      </c>
      <c r="D206" s="14" t="str">
        <f t="shared" si="6"/>
        <v>Boston East</v>
      </c>
      <c r="E206" s="14" t="s">
        <v>16</v>
      </c>
      <c r="F206" s="14" t="s">
        <v>24</v>
      </c>
      <c r="G206" s="14">
        <v>26</v>
      </c>
      <c r="H206" s="14">
        <v>3.1500000000000004</v>
      </c>
      <c r="I206" s="14">
        <f>FoodSales!$G206*FoodSales!$H206</f>
        <v>81.900000000000006</v>
      </c>
      <c r="J206" s="14">
        <f t="shared" si="7"/>
        <v>36</v>
      </c>
    </row>
    <row r="207" spans="1:10" x14ac:dyDescent="0.25">
      <c r="A207" s="21">
        <v>44446</v>
      </c>
      <c r="B207" s="16" t="s">
        <v>19</v>
      </c>
      <c r="C207" s="16" t="s">
        <v>20</v>
      </c>
      <c r="D207" s="16" t="str">
        <f t="shared" si="6"/>
        <v>Los Angeles West</v>
      </c>
      <c r="E207" s="16" t="s">
        <v>9</v>
      </c>
      <c r="F207" s="16" t="s">
        <v>11</v>
      </c>
      <c r="G207" s="16">
        <v>50</v>
      </c>
      <c r="H207" s="16">
        <v>1.87</v>
      </c>
      <c r="I207" s="16">
        <f>FoodSales!$G207*FoodSales!$H207</f>
        <v>93.5</v>
      </c>
      <c r="J207" s="16">
        <f t="shared" si="7"/>
        <v>37</v>
      </c>
    </row>
    <row r="208" spans="1:10" x14ac:dyDescent="0.25">
      <c r="A208" s="22">
        <v>44449</v>
      </c>
      <c r="B208" s="14" t="s">
        <v>19</v>
      </c>
      <c r="C208" s="14" t="s">
        <v>20</v>
      </c>
      <c r="D208" s="14" t="str">
        <f t="shared" si="6"/>
        <v>Los Angeles West</v>
      </c>
      <c r="E208" s="14" t="s">
        <v>13</v>
      </c>
      <c r="F208" s="14" t="s">
        <v>15</v>
      </c>
      <c r="G208" s="14">
        <v>79</v>
      </c>
      <c r="H208" s="14">
        <v>2.8400000000000003</v>
      </c>
      <c r="I208" s="14">
        <f>FoodSales!$G208*FoodSales!$H208</f>
        <v>224.36</v>
      </c>
      <c r="J208" s="14">
        <f t="shared" si="7"/>
        <v>37</v>
      </c>
    </row>
    <row r="209" spans="1:10" x14ac:dyDescent="0.25">
      <c r="A209" s="21">
        <v>44452</v>
      </c>
      <c r="B209" s="16" t="s">
        <v>6</v>
      </c>
      <c r="C209" s="16" t="s">
        <v>18</v>
      </c>
      <c r="D209" s="16" t="str">
        <f t="shared" si="6"/>
        <v>New York East</v>
      </c>
      <c r="E209" s="16" t="s">
        <v>9</v>
      </c>
      <c r="F209" s="16" t="s">
        <v>12</v>
      </c>
      <c r="G209" s="16">
        <v>30</v>
      </c>
      <c r="H209" s="16">
        <v>1.77</v>
      </c>
      <c r="I209" s="16">
        <f>FoodSales!$G209*FoodSales!$H209</f>
        <v>53.1</v>
      </c>
      <c r="J209" s="16">
        <f t="shared" si="7"/>
        <v>38</v>
      </c>
    </row>
    <row r="210" spans="1:10" x14ac:dyDescent="0.25">
      <c r="A210" s="22">
        <v>44455</v>
      </c>
      <c r="B210" s="14" t="s">
        <v>6</v>
      </c>
      <c r="C210" s="14" t="s">
        <v>18</v>
      </c>
      <c r="D210" s="14" t="str">
        <f t="shared" si="6"/>
        <v>New York East</v>
      </c>
      <c r="E210" s="14" t="s">
        <v>16</v>
      </c>
      <c r="F210" s="14" t="s">
        <v>17</v>
      </c>
      <c r="G210" s="14">
        <v>20</v>
      </c>
      <c r="H210" s="14">
        <v>1.6800000000000002</v>
      </c>
      <c r="I210" s="14">
        <f>FoodSales!$G210*FoodSales!$H210</f>
        <v>33.6</v>
      </c>
      <c r="J210" s="14">
        <f t="shared" si="7"/>
        <v>38</v>
      </c>
    </row>
    <row r="211" spans="1:10" x14ac:dyDescent="0.25">
      <c r="A211" s="21">
        <v>44458</v>
      </c>
      <c r="B211" s="16" t="s">
        <v>19</v>
      </c>
      <c r="C211" s="16" t="s">
        <v>21</v>
      </c>
      <c r="D211" s="16" t="str">
        <f t="shared" si="6"/>
        <v>San Diego West</v>
      </c>
      <c r="E211" s="16" t="s">
        <v>9</v>
      </c>
      <c r="F211" s="16" t="s">
        <v>12</v>
      </c>
      <c r="G211" s="16">
        <v>49</v>
      </c>
      <c r="H211" s="16">
        <v>1.77</v>
      </c>
      <c r="I211" s="16">
        <f>FoodSales!$G211*FoodSales!$H211</f>
        <v>86.73</v>
      </c>
      <c r="J211" s="16">
        <f t="shared" si="7"/>
        <v>39</v>
      </c>
    </row>
    <row r="212" spans="1:10" x14ac:dyDescent="0.25">
      <c r="A212" s="22">
        <v>44461</v>
      </c>
      <c r="B212" s="14" t="s">
        <v>6</v>
      </c>
      <c r="C212" s="14" t="s">
        <v>7</v>
      </c>
      <c r="D212" s="14" t="str">
        <f t="shared" si="6"/>
        <v>Boston East</v>
      </c>
      <c r="E212" s="14" t="s">
        <v>13</v>
      </c>
      <c r="F212" s="14" t="s">
        <v>8</v>
      </c>
      <c r="G212" s="14">
        <v>40</v>
      </c>
      <c r="H212" s="14">
        <v>2.1800000000000002</v>
      </c>
      <c r="I212" s="14">
        <f>FoodSales!$G212*FoodSales!$H212</f>
        <v>87.2</v>
      </c>
      <c r="J212" s="14">
        <f t="shared" si="7"/>
        <v>39</v>
      </c>
    </row>
    <row r="213" spans="1:10" x14ac:dyDescent="0.25">
      <c r="A213" s="21">
        <v>44464</v>
      </c>
      <c r="B213" s="16" t="s">
        <v>6</v>
      </c>
      <c r="C213" s="16" t="s">
        <v>7</v>
      </c>
      <c r="D213" s="16" t="str">
        <f t="shared" si="6"/>
        <v>Boston East</v>
      </c>
      <c r="E213" s="16" t="s">
        <v>9</v>
      </c>
      <c r="F213" s="16" t="s">
        <v>12</v>
      </c>
      <c r="G213" s="16">
        <v>31</v>
      </c>
      <c r="H213" s="16">
        <v>1.77</v>
      </c>
      <c r="I213" s="16">
        <f>FoodSales!$G213*FoodSales!$H213</f>
        <v>54.87</v>
      </c>
      <c r="J213" s="16">
        <f t="shared" si="7"/>
        <v>39</v>
      </c>
    </row>
    <row r="214" spans="1:10" x14ac:dyDescent="0.25">
      <c r="A214" s="22">
        <v>44467</v>
      </c>
      <c r="B214" s="14" t="s">
        <v>6</v>
      </c>
      <c r="C214" s="14" t="s">
        <v>7</v>
      </c>
      <c r="D214" s="14" t="str">
        <f t="shared" si="6"/>
        <v>Boston East</v>
      </c>
      <c r="E214" s="14" t="s">
        <v>16</v>
      </c>
      <c r="F214" s="14" t="s">
        <v>24</v>
      </c>
      <c r="G214" s="14">
        <v>21</v>
      </c>
      <c r="H214" s="14">
        <v>3.1500000000000004</v>
      </c>
      <c r="I214" s="14">
        <f>FoodSales!$G214*FoodSales!$H214</f>
        <v>66.150000000000006</v>
      </c>
      <c r="J214" s="14">
        <f t="shared" si="7"/>
        <v>40</v>
      </c>
    </row>
    <row r="215" spans="1:10" x14ac:dyDescent="0.25">
      <c r="A215" s="21">
        <v>44470</v>
      </c>
      <c r="B215" s="16" t="s">
        <v>19</v>
      </c>
      <c r="C215" s="16" t="s">
        <v>20</v>
      </c>
      <c r="D215" s="16" t="str">
        <f t="shared" si="6"/>
        <v>Los Angeles West</v>
      </c>
      <c r="E215" s="16" t="s">
        <v>9</v>
      </c>
      <c r="F215" s="16" t="s">
        <v>11</v>
      </c>
      <c r="G215" s="16">
        <v>43</v>
      </c>
      <c r="H215" s="16">
        <v>1.8699999999999999</v>
      </c>
      <c r="I215" s="16">
        <f>FoodSales!$G215*FoodSales!$H215</f>
        <v>80.41</v>
      </c>
      <c r="J215" s="16">
        <f t="shared" si="7"/>
        <v>40</v>
      </c>
    </row>
    <row r="216" spans="1:10" x14ac:dyDescent="0.25">
      <c r="A216" s="22">
        <v>44473</v>
      </c>
      <c r="B216" s="14" t="s">
        <v>19</v>
      </c>
      <c r="C216" s="14" t="s">
        <v>20</v>
      </c>
      <c r="D216" s="14" t="str">
        <f t="shared" si="6"/>
        <v>Los Angeles West</v>
      </c>
      <c r="E216" s="14" t="s">
        <v>13</v>
      </c>
      <c r="F216" s="14" t="s">
        <v>15</v>
      </c>
      <c r="G216" s="14">
        <v>47</v>
      </c>
      <c r="H216" s="14">
        <v>2.84</v>
      </c>
      <c r="I216" s="14">
        <f>FoodSales!$G216*FoodSales!$H216</f>
        <v>133.47999999999999</v>
      </c>
      <c r="J216" s="14">
        <f t="shared" si="7"/>
        <v>41</v>
      </c>
    </row>
    <row r="217" spans="1:10" x14ac:dyDescent="0.25">
      <c r="A217" s="21">
        <v>44476</v>
      </c>
      <c r="B217" s="16" t="s">
        <v>6</v>
      </c>
      <c r="C217" s="16" t="s">
        <v>18</v>
      </c>
      <c r="D217" s="16" t="str">
        <f t="shared" si="6"/>
        <v>New York East</v>
      </c>
      <c r="E217" s="16" t="s">
        <v>13</v>
      </c>
      <c r="F217" s="16" t="s">
        <v>8</v>
      </c>
      <c r="G217" s="16">
        <v>175</v>
      </c>
      <c r="H217" s="16">
        <v>2.1800000000000002</v>
      </c>
      <c r="I217" s="16">
        <f>FoodSales!$G217*FoodSales!$H217</f>
        <v>381.5</v>
      </c>
      <c r="J217" s="16">
        <f t="shared" si="7"/>
        <v>41</v>
      </c>
    </row>
    <row r="218" spans="1:10" x14ac:dyDescent="0.25">
      <c r="A218" s="22">
        <v>44479</v>
      </c>
      <c r="B218" s="14" t="s">
        <v>6</v>
      </c>
      <c r="C218" s="14" t="s">
        <v>18</v>
      </c>
      <c r="D218" s="14" t="str">
        <f t="shared" si="6"/>
        <v>New York East</v>
      </c>
      <c r="E218" s="14" t="s">
        <v>13</v>
      </c>
      <c r="F218" s="14" t="s">
        <v>14</v>
      </c>
      <c r="G218" s="14">
        <v>23</v>
      </c>
      <c r="H218" s="14">
        <v>1.8699999999999999</v>
      </c>
      <c r="I218" s="14">
        <f>FoodSales!$G218*FoodSales!$H218</f>
        <v>43.01</v>
      </c>
      <c r="J218" s="14">
        <f t="shared" si="7"/>
        <v>42</v>
      </c>
    </row>
    <row r="219" spans="1:10" x14ac:dyDescent="0.25">
      <c r="A219" s="21">
        <v>44482</v>
      </c>
      <c r="B219" s="16" t="s">
        <v>19</v>
      </c>
      <c r="C219" s="16" t="s">
        <v>21</v>
      </c>
      <c r="D219" s="16" t="str">
        <f t="shared" si="6"/>
        <v>San Diego West</v>
      </c>
      <c r="E219" s="16" t="s">
        <v>9</v>
      </c>
      <c r="F219" s="16" t="s">
        <v>12</v>
      </c>
      <c r="G219" s="16">
        <v>40</v>
      </c>
      <c r="H219" s="16">
        <v>1.77</v>
      </c>
      <c r="I219" s="16">
        <f>FoodSales!$G219*FoodSales!$H219</f>
        <v>70.8</v>
      </c>
      <c r="J219" s="16">
        <f t="shared" si="7"/>
        <v>42</v>
      </c>
    </row>
    <row r="220" spans="1:10" x14ac:dyDescent="0.25">
      <c r="A220" s="22">
        <v>44485</v>
      </c>
      <c r="B220" s="14" t="s">
        <v>6</v>
      </c>
      <c r="C220" s="14" t="s">
        <v>7</v>
      </c>
      <c r="D220" s="14" t="str">
        <f t="shared" si="6"/>
        <v>Boston East</v>
      </c>
      <c r="E220" s="14" t="s">
        <v>13</v>
      </c>
      <c r="F220" s="14" t="s">
        <v>8</v>
      </c>
      <c r="G220" s="14">
        <v>87</v>
      </c>
      <c r="H220" s="14">
        <v>2.1800000000000002</v>
      </c>
      <c r="I220" s="14">
        <f>FoodSales!$G220*FoodSales!$H220</f>
        <v>189.66000000000003</v>
      </c>
      <c r="J220" s="14">
        <f t="shared" si="7"/>
        <v>42</v>
      </c>
    </row>
    <row r="221" spans="1:10" x14ac:dyDescent="0.25">
      <c r="A221" s="21">
        <v>44488</v>
      </c>
      <c r="B221" s="16" t="s">
        <v>6</v>
      </c>
      <c r="C221" s="16" t="s">
        <v>7</v>
      </c>
      <c r="D221" s="16" t="str">
        <f t="shared" si="6"/>
        <v>Boston East</v>
      </c>
      <c r="E221" s="16" t="s">
        <v>9</v>
      </c>
      <c r="F221" s="16" t="s">
        <v>12</v>
      </c>
      <c r="G221" s="16">
        <v>43</v>
      </c>
      <c r="H221" s="16">
        <v>1.77</v>
      </c>
      <c r="I221" s="16">
        <f>FoodSales!$G221*FoodSales!$H221</f>
        <v>76.11</v>
      </c>
      <c r="J221" s="16">
        <f t="shared" si="7"/>
        <v>43</v>
      </c>
    </row>
    <row r="222" spans="1:10" x14ac:dyDescent="0.25">
      <c r="A222" s="22">
        <v>44491</v>
      </c>
      <c r="B222" s="14" t="s">
        <v>6</v>
      </c>
      <c r="C222" s="14" t="s">
        <v>7</v>
      </c>
      <c r="D222" s="14" t="str">
        <f t="shared" si="6"/>
        <v>Boston East</v>
      </c>
      <c r="E222" s="14" t="s">
        <v>22</v>
      </c>
      <c r="F222" s="14" t="s">
        <v>23</v>
      </c>
      <c r="G222" s="14">
        <v>30</v>
      </c>
      <c r="H222" s="14">
        <v>3.49</v>
      </c>
      <c r="I222" s="14">
        <f>FoodSales!$G222*FoodSales!$H222</f>
        <v>104.7</v>
      </c>
      <c r="J222" s="14">
        <f t="shared" si="7"/>
        <v>43</v>
      </c>
    </row>
    <row r="223" spans="1:10" x14ac:dyDescent="0.25">
      <c r="A223" s="21">
        <v>44494</v>
      </c>
      <c r="B223" s="16" t="s">
        <v>19</v>
      </c>
      <c r="C223" s="16" t="s">
        <v>20</v>
      </c>
      <c r="D223" s="16" t="str">
        <f t="shared" si="6"/>
        <v>Los Angeles West</v>
      </c>
      <c r="E223" s="16" t="s">
        <v>9</v>
      </c>
      <c r="F223" s="16" t="s">
        <v>12</v>
      </c>
      <c r="G223" s="16">
        <v>35</v>
      </c>
      <c r="H223" s="16">
        <v>1.77</v>
      </c>
      <c r="I223" s="16">
        <f>FoodSales!$G223*FoodSales!$H223</f>
        <v>61.95</v>
      </c>
      <c r="J223" s="16">
        <f t="shared" si="7"/>
        <v>44</v>
      </c>
    </row>
    <row r="224" spans="1:10" x14ac:dyDescent="0.25">
      <c r="A224" s="22">
        <v>44497</v>
      </c>
      <c r="B224" s="14" t="s">
        <v>6</v>
      </c>
      <c r="C224" s="14" t="s">
        <v>18</v>
      </c>
      <c r="D224" s="14" t="str">
        <f t="shared" si="6"/>
        <v>New York East</v>
      </c>
      <c r="E224" s="14" t="s">
        <v>9</v>
      </c>
      <c r="F224" s="14" t="s">
        <v>11</v>
      </c>
      <c r="G224" s="14">
        <v>57</v>
      </c>
      <c r="H224" s="14">
        <v>1.87</v>
      </c>
      <c r="I224" s="14">
        <f>FoodSales!$G224*FoodSales!$H224</f>
        <v>106.59</v>
      </c>
      <c r="J224" s="14">
        <f t="shared" si="7"/>
        <v>44</v>
      </c>
    </row>
    <row r="225" spans="1:10" x14ac:dyDescent="0.25">
      <c r="A225" s="21">
        <v>44500</v>
      </c>
      <c r="B225" s="16" t="s">
        <v>6</v>
      </c>
      <c r="C225" s="16" t="s">
        <v>18</v>
      </c>
      <c r="D225" s="16" t="str">
        <f t="shared" si="6"/>
        <v>New York East</v>
      </c>
      <c r="E225" s="16" t="s">
        <v>16</v>
      </c>
      <c r="F225" s="16" t="s">
        <v>17</v>
      </c>
      <c r="G225" s="16">
        <v>25</v>
      </c>
      <c r="H225" s="16">
        <v>1.68</v>
      </c>
      <c r="I225" s="16">
        <f>FoodSales!$G225*FoodSales!$H225</f>
        <v>42</v>
      </c>
      <c r="J225" s="16">
        <f t="shared" si="7"/>
        <v>45</v>
      </c>
    </row>
    <row r="226" spans="1:10" x14ac:dyDescent="0.25">
      <c r="A226" s="22">
        <v>44503</v>
      </c>
      <c r="B226" s="14" t="s">
        <v>19</v>
      </c>
      <c r="C226" s="14" t="s">
        <v>21</v>
      </c>
      <c r="D226" s="14" t="str">
        <f t="shared" si="6"/>
        <v>San Diego West</v>
      </c>
      <c r="E226" s="14" t="s">
        <v>13</v>
      </c>
      <c r="F226" s="14" t="s">
        <v>14</v>
      </c>
      <c r="G226" s="14">
        <v>24</v>
      </c>
      <c r="H226" s="14">
        <v>1.87</v>
      </c>
      <c r="I226" s="14">
        <f>FoodSales!$G226*FoodSales!$H226</f>
        <v>44.88</v>
      </c>
      <c r="J226" s="14">
        <f t="shared" si="7"/>
        <v>45</v>
      </c>
    </row>
    <row r="227" spans="1:10" x14ac:dyDescent="0.25">
      <c r="A227" s="21">
        <v>44506</v>
      </c>
      <c r="B227" s="16" t="s">
        <v>6</v>
      </c>
      <c r="C227" s="16" t="s">
        <v>7</v>
      </c>
      <c r="D227" s="16" t="str">
        <f t="shared" si="6"/>
        <v>Boston East</v>
      </c>
      <c r="E227" s="16" t="s">
        <v>9</v>
      </c>
      <c r="F227" s="16" t="s">
        <v>11</v>
      </c>
      <c r="G227" s="16">
        <v>83</v>
      </c>
      <c r="H227" s="16">
        <v>1.87</v>
      </c>
      <c r="I227" s="16">
        <f>FoodSales!$G227*FoodSales!$H227</f>
        <v>155.21</v>
      </c>
      <c r="J227" s="16">
        <f t="shared" si="7"/>
        <v>45</v>
      </c>
    </row>
    <row r="228" spans="1:10" x14ac:dyDescent="0.25">
      <c r="A228" s="22">
        <v>44509</v>
      </c>
      <c r="B228" s="14" t="s">
        <v>6</v>
      </c>
      <c r="C228" s="14" t="s">
        <v>7</v>
      </c>
      <c r="D228" s="14" t="str">
        <f t="shared" si="6"/>
        <v>Boston East</v>
      </c>
      <c r="E228" s="14" t="s">
        <v>13</v>
      </c>
      <c r="F228" s="14" t="s">
        <v>15</v>
      </c>
      <c r="G228" s="14">
        <v>124</v>
      </c>
      <c r="H228" s="14">
        <v>2.8400000000000003</v>
      </c>
      <c r="I228" s="14">
        <f>FoodSales!$G228*FoodSales!$H228</f>
        <v>352.16</v>
      </c>
      <c r="J228" s="14">
        <f t="shared" si="7"/>
        <v>46</v>
      </c>
    </row>
    <row r="229" spans="1:10" x14ac:dyDescent="0.25">
      <c r="A229" s="21">
        <v>44512</v>
      </c>
      <c r="B229" s="16" t="s">
        <v>19</v>
      </c>
      <c r="C229" s="16" t="s">
        <v>20</v>
      </c>
      <c r="D229" s="16" t="str">
        <f t="shared" si="6"/>
        <v>Los Angeles West</v>
      </c>
      <c r="E229" s="16" t="s">
        <v>9</v>
      </c>
      <c r="F229" s="16" t="s">
        <v>12</v>
      </c>
      <c r="G229" s="16">
        <v>137</v>
      </c>
      <c r="H229" s="16">
        <v>1.77</v>
      </c>
      <c r="I229" s="16">
        <f>FoodSales!$G229*FoodSales!$H229</f>
        <v>242.49</v>
      </c>
      <c r="J229" s="16">
        <f t="shared" si="7"/>
        <v>46</v>
      </c>
    </row>
    <row r="230" spans="1:10" x14ac:dyDescent="0.25">
      <c r="A230" s="22">
        <v>44515</v>
      </c>
      <c r="B230" s="14" t="s">
        <v>6</v>
      </c>
      <c r="C230" s="14" t="s">
        <v>18</v>
      </c>
      <c r="D230" s="14" t="str">
        <f t="shared" si="6"/>
        <v>New York East</v>
      </c>
      <c r="E230" s="14" t="s">
        <v>13</v>
      </c>
      <c r="F230" s="14" t="s">
        <v>8</v>
      </c>
      <c r="G230" s="14">
        <v>146</v>
      </c>
      <c r="H230" s="14">
        <v>2.1799999999999997</v>
      </c>
      <c r="I230" s="14">
        <f>FoodSales!$G230*FoodSales!$H230</f>
        <v>318.27999999999997</v>
      </c>
      <c r="J230" s="14">
        <f t="shared" si="7"/>
        <v>47</v>
      </c>
    </row>
    <row r="231" spans="1:10" x14ac:dyDescent="0.25">
      <c r="A231" s="21">
        <v>44518</v>
      </c>
      <c r="B231" s="16" t="s">
        <v>6</v>
      </c>
      <c r="C231" s="16" t="s">
        <v>18</v>
      </c>
      <c r="D231" s="16" t="str">
        <f t="shared" si="6"/>
        <v>New York East</v>
      </c>
      <c r="E231" s="16" t="s">
        <v>13</v>
      </c>
      <c r="F231" s="16" t="s">
        <v>14</v>
      </c>
      <c r="G231" s="16">
        <v>34</v>
      </c>
      <c r="H231" s="16">
        <v>1.8699999999999999</v>
      </c>
      <c r="I231" s="16">
        <f>FoodSales!$G231*FoodSales!$H231</f>
        <v>63.58</v>
      </c>
      <c r="J231" s="16">
        <f t="shared" si="7"/>
        <v>47</v>
      </c>
    </row>
    <row r="232" spans="1:10" x14ac:dyDescent="0.25">
      <c r="A232" s="22">
        <v>44521</v>
      </c>
      <c r="B232" s="14" t="s">
        <v>19</v>
      </c>
      <c r="C232" s="14" t="s">
        <v>21</v>
      </c>
      <c r="D232" s="14" t="str">
        <f t="shared" si="6"/>
        <v>San Diego West</v>
      </c>
      <c r="E232" s="14" t="s">
        <v>9</v>
      </c>
      <c r="F232" s="14" t="s">
        <v>12</v>
      </c>
      <c r="G232" s="14">
        <v>20</v>
      </c>
      <c r="H232" s="14">
        <v>1.77</v>
      </c>
      <c r="I232" s="14">
        <f>FoodSales!$G232*FoodSales!$H232</f>
        <v>35.4</v>
      </c>
      <c r="J232" s="14">
        <f t="shared" si="7"/>
        <v>48</v>
      </c>
    </row>
    <row r="233" spans="1:10" x14ac:dyDescent="0.25">
      <c r="A233" s="21">
        <v>44524</v>
      </c>
      <c r="B233" s="16" t="s">
        <v>6</v>
      </c>
      <c r="C233" s="16" t="s">
        <v>7</v>
      </c>
      <c r="D233" s="16" t="str">
        <f t="shared" si="6"/>
        <v>Boston East</v>
      </c>
      <c r="E233" s="16" t="s">
        <v>13</v>
      </c>
      <c r="F233" s="16" t="s">
        <v>8</v>
      </c>
      <c r="G233" s="16">
        <v>139</v>
      </c>
      <c r="H233" s="16">
        <v>2.1799999999999997</v>
      </c>
      <c r="I233" s="16">
        <f>FoodSales!$G233*FoodSales!$H233</f>
        <v>303.02</v>
      </c>
      <c r="J233" s="16">
        <f t="shared" si="7"/>
        <v>48</v>
      </c>
    </row>
    <row r="234" spans="1:10" x14ac:dyDescent="0.25">
      <c r="A234" s="22">
        <v>44527</v>
      </c>
      <c r="B234" s="14" t="s">
        <v>6</v>
      </c>
      <c r="C234" s="14" t="s">
        <v>7</v>
      </c>
      <c r="D234" s="14" t="str">
        <f t="shared" si="6"/>
        <v>Boston East</v>
      </c>
      <c r="E234" s="14" t="s">
        <v>13</v>
      </c>
      <c r="F234" s="14" t="s">
        <v>14</v>
      </c>
      <c r="G234" s="14">
        <v>211</v>
      </c>
      <c r="H234" s="14">
        <v>1.8699999999999999</v>
      </c>
      <c r="I234" s="14">
        <f>FoodSales!$G234*FoodSales!$H234</f>
        <v>394.57</v>
      </c>
      <c r="J234" s="14">
        <f t="shared" si="7"/>
        <v>48</v>
      </c>
    </row>
    <row r="235" spans="1:10" x14ac:dyDescent="0.25">
      <c r="A235" s="21">
        <v>44530</v>
      </c>
      <c r="B235" s="16" t="s">
        <v>6</v>
      </c>
      <c r="C235" s="16" t="s">
        <v>7</v>
      </c>
      <c r="D235" s="16" t="str">
        <f t="shared" si="6"/>
        <v>Boston East</v>
      </c>
      <c r="E235" s="16" t="s">
        <v>22</v>
      </c>
      <c r="F235" s="16" t="s">
        <v>23</v>
      </c>
      <c r="G235" s="16">
        <v>20</v>
      </c>
      <c r="H235" s="16">
        <v>3.4899999999999998</v>
      </c>
      <c r="I235" s="16">
        <f>FoodSales!$G235*FoodSales!$H235</f>
        <v>69.8</v>
      </c>
      <c r="J235" s="16">
        <f t="shared" si="7"/>
        <v>49</v>
      </c>
    </row>
    <row r="236" spans="1:10" x14ac:dyDescent="0.25">
      <c r="A236" s="22">
        <v>44533</v>
      </c>
      <c r="B236" s="14" t="s">
        <v>19</v>
      </c>
      <c r="C236" s="14" t="s">
        <v>20</v>
      </c>
      <c r="D236" s="14" t="str">
        <f t="shared" si="6"/>
        <v>Los Angeles West</v>
      </c>
      <c r="E236" s="14" t="s">
        <v>9</v>
      </c>
      <c r="F236" s="14" t="s">
        <v>11</v>
      </c>
      <c r="G236" s="14">
        <v>42</v>
      </c>
      <c r="H236" s="14">
        <v>1.87</v>
      </c>
      <c r="I236" s="14">
        <f>FoodSales!$G236*FoodSales!$H236</f>
        <v>78.540000000000006</v>
      </c>
      <c r="J236" s="14">
        <f t="shared" si="7"/>
        <v>49</v>
      </c>
    </row>
    <row r="237" spans="1:10" x14ac:dyDescent="0.25">
      <c r="A237" s="21">
        <v>44536</v>
      </c>
      <c r="B237" s="16" t="s">
        <v>19</v>
      </c>
      <c r="C237" s="16" t="s">
        <v>20</v>
      </c>
      <c r="D237" s="16" t="str">
        <f t="shared" si="6"/>
        <v>Los Angeles West</v>
      </c>
      <c r="E237" s="16" t="s">
        <v>13</v>
      </c>
      <c r="F237" s="16" t="s">
        <v>15</v>
      </c>
      <c r="G237" s="16">
        <v>100</v>
      </c>
      <c r="H237" s="16">
        <v>2.84</v>
      </c>
      <c r="I237" s="16">
        <f>FoodSales!$G237*FoodSales!$H237</f>
        <v>284</v>
      </c>
      <c r="J237" s="16">
        <f t="shared" si="7"/>
        <v>50</v>
      </c>
    </row>
    <row r="238" spans="1:10" x14ac:dyDescent="0.25">
      <c r="A238" s="22">
        <v>44539</v>
      </c>
      <c r="B238" s="14" t="s">
        <v>6</v>
      </c>
      <c r="C238" s="14" t="s">
        <v>18</v>
      </c>
      <c r="D238" s="14" t="str">
        <f t="shared" si="6"/>
        <v>New York East</v>
      </c>
      <c r="E238" s="14" t="s">
        <v>9</v>
      </c>
      <c r="F238" s="14" t="s">
        <v>12</v>
      </c>
      <c r="G238" s="14">
        <v>38</v>
      </c>
      <c r="H238" s="14">
        <v>1.7700000000000002</v>
      </c>
      <c r="I238" s="14">
        <f>FoodSales!$G238*FoodSales!$H238</f>
        <v>67.260000000000005</v>
      </c>
      <c r="J238" s="14">
        <f t="shared" si="7"/>
        <v>50</v>
      </c>
    </row>
    <row r="239" spans="1:10" x14ac:dyDescent="0.25">
      <c r="A239" s="21">
        <v>44542</v>
      </c>
      <c r="B239" s="16" t="s">
        <v>6</v>
      </c>
      <c r="C239" s="16" t="s">
        <v>18</v>
      </c>
      <c r="D239" s="16" t="str">
        <f t="shared" si="6"/>
        <v>New York East</v>
      </c>
      <c r="E239" s="16" t="s">
        <v>22</v>
      </c>
      <c r="F239" s="16" t="s">
        <v>23</v>
      </c>
      <c r="G239" s="16">
        <v>25</v>
      </c>
      <c r="H239" s="16">
        <v>3.49</v>
      </c>
      <c r="I239" s="16">
        <f>FoodSales!$G239*FoodSales!$H239</f>
        <v>87.25</v>
      </c>
      <c r="J239" s="16">
        <f t="shared" si="7"/>
        <v>51</v>
      </c>
    </row>
    <row r="240" spans="1:10" x14ac:dyDescent="0.25">
      <c r="A240" s="22">
        <v>44545</v>
      </c>
      <c r="B240" s="14" t="s">
        <v>19</v>
      </c>
      <c r="C240" s="14" t="s">
        <v>21</v>
      </c>
      <c r="D240" s="14" t="str">
        <f t="shared" si="6"/>
        <v>San Diego West</v>
      </c>
      <c r="E240" s="14" t="s">
        <v>13</v>
      </c>
      <c r="F240" s="14" t="s">
        <v>14</v>
      </c>
      <c r="G240" s="14">
        <v>96</v>
      </c>
      <c r="H240" s="14">
        <v>1.87</v>
      </c>
      <c r="I240" s="14">
        <f>FoodSales!$G240*FoodSales!$H240</f>
        <v>179.52</v>
      </c>
      <c r="J240" s="14">
        <f t="shared" si="7"/>
        <v>51</v>
      </c>
    </row>
    <row r="241" spans="1:10" x14ac:dyDescent="0.25">
      <c r="A241" s="21">
        <v>44548</v>
      </c>
      <c r="B241" s="16" t="s">
        <v>6</v>
      </c>
      <c r="C241" s="16" t="s">
        <v>7</v>
      </c>
      <c r="D241" s="16" t="str">
        <f t="shared" si="6"/>
        <v>Boston East</v>
      </c>
      <c r="E241" s="16" t="s">
        <v>13</v>
      </c>
      <c r="F241" s="16" t="s">
        <v>8</v>
      </c>
      <c r="G241" s="16">
        <v>34</v>
      </c>
      <c r="H241" s="16">
        <v>2.1800000000000002</v>
      </c>
      <c r="I241" s="16">
        <f>FoodSales!$G241*FoodSales!$H241</f>
        <v>74.12</v>
      </c>
      <c r="J241" s="16">
        <f t="shared" si="7"/>
        <v>51</v>
      </c>
    </row>
    <row r="242" spans="1:10" x14ac:dyDescent="0.25">
      <c r="A242" s="22">
        <v>44551</v>
      </c>
      <c r="B242" s="14" t="s">
        <v>6</v>
      </c>
      <c r="C242" s="14" t="s">
        <v>7</v>
      </c>
      <c r="D242" s="14" t="str">
        <f t="shared" si="6"/>
        <v>Boston East</v>
      </c>
      <c r="E242" s="14" t="s">
        <v>13</v>
      </c>
      <c r="F242" s="14" t="s">
        <v>14</v>
      </c>
      <c r="G242" s="14">
        <v>245</v>
      </c>
      <c r="H242" s="14">
        <v>1.8699999999999999</v>
      </c>
      <c r="I242" s="14">
        <f>FoodSales!$G242*FoodSales!$H242</f>
        <v>458.15</v>
      </c>
      <c r="J242" s="14">
        <f t="shared" si="7"/>
        <v>52</v>
      </c>
    </row>
    <row r="243" spans="1:10" x14ac:dyDescent="0.25">
      <c r="A243" s="21">
        <v>44554</v>
      </c>
      <c r="B243" s="16" t="s">
        <v>6</v>
      </c>
      <c r="C243" s="16" t="s">
        <v>7</v>
      </c>
      <c r="D243" s="16" t="str">
        <f t="shared" si="6"/>
        <v>Boston East</v>
      </c>
      <c r="E243" s="16" t="s">
        <v>22</v>
      </c>
      <c r="F243" s="16" t="s">
        <v>23</v>
      </c>
      <c r="G243" s="16">
        <v>30</v>
      </c>
      <c r="H243" s="16">
        <v>3.49</v>
      </c>
      <c r="I243" s="16">
        <f>FoodSales!$G243*FoodSales!$H243</f>
        <v>104.7</v>
      </c>
      <c r="J243" s="16">
        <f t="shared" si="7"/>
        <v>52</v>
      </c>
    </row>
    <row r="244" spans="1:10" x14ac:dyDescent="0.25">
      <c r="A244" s="22">
        <v>44557</v>
      </c>
      <c r="B244" s="14" t="s">
        <v>19</v>
      </c>
      <c r="C244" s="14" t="s">
        <v>20</v>
      </c>
      <c r="D244" s="14" t="str">
        <f t="shared" si="6"/>
        <v>Los Angeles West</v>
      </c>
      <c r="E244" s="14" t="s">
        <v>9</v>
      </c>
      <c r="F244" s="14" t="s">
        <v>11</v>
      </c>
      <c r="G244" s="14">
        <v>30</v>
      </c>
      <c r="H244" s="14">
        <v>1.87</v>
      </c>
      <c r="I244" s="14">
        <f>FoodSales!$G244*FoodSales!$H244</f>
        <v>56.1</v>
      </c>
      <c r="J244" s="14">
        <f t="shared" si="7"/>
        <v>53</v>
      </c>
    </row>
    <row r="245" spans="1:10" x14ac:dyDescent="0.25">
      <c r="A245" s="23">
        <v>44560</v>
      </c>
      <c r="B245" s="24" t="s">
        <v>19</v>
      </c>
      <c r="C245" s="24" t="s">
        <v>20</v>
      </c>
      <c r="D245" s="18" t="str">
        <f t="shared" si="6"/>
        <v>Los Angeles West</v>
      </c>
      <c r="E245" s="24" t="s">
        <v>13</v>
      </c>
      <c r="F245" s="24" t="s">
        <v>15</v>
      </c>
      <c r="G245" s="24">
        <v>44</v>
      </c>
      <c r="H245" s="24">
        <v>2.84</v>
      </c>
      <c r="I245" s="24">
        <f>FoodSales!$G245*FoodSales!$H245</f>
        <v>124.96</v>
      </c>
      <c r="J245" s="18">
        <f t="shared" si="7"/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8" customWidth="1"/>
    <col min="2" max="2" width="32.85546875" style="10" customWidth="1"/>
    <col min="3" max="3" width="64" style="8" customWidth="1"/>
    <col min="4" max="16384" width="8.85546875" style="8"/>
  </cols>
  <sheetData>
    <row r="2" spans="2:3" ht="18.75" x14ac:dyDescent="0.3">
      <c r="B2" s="7" t="s">
        <v>30</v>
      </c>
    </row>
    <row r="3" spans="2:3" x14ac:dyDescent="0.25">
      <c r="B3" s="2" t="s">
        <v>26</v>
      </c>
      <c r="C3" s="8" t="s">
        <v>32</v>
      </c>
    </row>
    <row r="4" spans="2:3" x14ac:dyDescent="0.25">
      <c r="B4" s="2" t="s">
        <v>27</v>
      </c>
      <c r="C4" s="8" t="s">
        <v>44</v>
      </c>
    </row>
    <row r="5" spans="2:3" x14ac:dyDescent="0.25">
      <c r="B5" s="2" t="s">
        <v>28</v>
      </c>
      <c r="C5" s="8" t="s">
        <v>33</v>
      </c>
    </row>
    <row r="6" spans="2:3" x14ac:dyDescent="0.25">
      <c r="B6" s="2" t="s">
        <v>31</v>
      </c>
      <c r="C6" s="8" t="s">
        <v>43</v>
      </c>
    </row>
    <row r="7" spans="2:3" x14ac:dyDescent="0.25">
      <c r="B7" s="9"/>
    </row>
    <row r="8" spans="2:3" ht="18.75" x14ac:dyDescent="0.3">
      <c r="B8" s="7" t="s">
        <v>45</v>
      </c>
    </row>
    <row r="9" spans="2:3" x14ac:dyDescent="0.25">
      <c r="B9" s="5" t="s">
        <v>29</v>
      </c>
      <c r="C9" s="8" t="s">
        <v>46</v>
      </c>
    </row>
  </sheetData>
  <hyperlinks>
    <hyperlink ref="B3" r:id="rId1" xr:uid="{00000000-0004-0000-0200-000000000000}"/>
    <hyperlink ref="B5" r:id="rId2" xr:uid="{00000000-0004-0000-0200-000001000000}"/>
    <hyperlink ref="B4" r:id="rId3" xr:uid="{00000000-0004-0000-0200-000002000000}"/>
    <hyperlink ref="B6" r:id="rId4" xr:uid="{00000000-0004-0000-0200-000003000000}"/>
    <hyperlink ref="B9" r:id="rId5" tooltip="Contextures Recommends" xr:uid="{00000000-0004-0000-0200-000004000000}"/>
  </hyperlinks>
  <pageMargins left="0.75" right="0.75" top="1" bottom="1" header="0.5" footer="0.5"/>
  <pageSetup orientation="portrait" r:id="rId6"/>
  <headerFooter alignWithMargins="0">
    <oddHeader>&amp;C&amp;"Calibri"&amp;10&amp;KFF0000OFFICIAL&amp;1#</oddHeader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FoodSales</vt:lpstr>
      <vt:lpstr>Sheet1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Nathan Bransby</cp:lastModifiedBy>
  <cp:lastPrinted>2013-05-31T18:56:13Z</cp:lastPrinted>
  <dcterms:created xsi:type="dcterms:W3CDTF">2007-08-07T00:48:59Z</dcterms:created>
  <dcterms:modified xsi:type="dcterms:W3CDTF">2024-08-06T00:28:13Z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ac7e5b-5da2-46c7-8677-8a6b50f7d886_Enabled">
    <vt:lpwstr>true</vt:lpwstr>
  </property>
  <property fmtid="{D5CDD505-2E9C-101B-9397-08002B2CF9AE}" pid="3" name="MSIP_Label_f3ac7e5b-5da2-46c7-8677-8a6b50f7d886_SetDate">
    <vt:lpwstr>2022-07-22T01:26:34Z</vt:lpwstr>
  </property>
  <property fmtid="{D5CDD505-2E9C-101B-9397-08002B2CF9AE}" pid="4" name="MSIP_Label_f3ac7e5b-5da2-46c7-8677-8a6b50f7d886_Method">
    <vt:lpwstr>Standard</vt:lpwstr>
  </property>
  <property fmtid="{D5CDD505-2E9C-101B-9397-08002B2CF9AE}" pid="5" name="MSIP_Label_f3ac7e5b-5da2-46c7-8677-8a6b50f7d886_Name">
    <vt:lpwstr>Official</vt:lpwstr>
  </property>
  <property fmtid="{D5CDD505-2E9C-101B-9397-08002B2CF9AE}" pid="6" name="MSIP_Label_f3ac7e5b-5da2-46c7-8677-8a6b50f7d886_SiteId">
    <vt:lpwstr>218881e8-07ad-4142-87d7-f6b90d17009b</vt:lpwstr>
  </property>
  <property fmtid="{D5CDD505-2E9C-101B-9397-08002B2CF9AE}" pid="7" name="MSIP_Label_f3ac7e5b-5da2-46c7-8677-8a6b50f7d886_ActionId">
    <vt:lpwstr>6bfeaecf-64b2-4dc7-a6e2-04c639065345</vt:lpwstr>
  </property>
  <property fmtid="{D5CDD505-2E9C-101B-9397-08002B2CF9AE}" pid="8" name="MSIP_Label_f3ac7e5b-5da2-46c7-8677-8a6b50f7d886_ContentBits">
    <vt:lpwstr>1</vt:lpwstr>
  </property>
</Properties>
</file>