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Desktop\TAFE\Dual-Diploma-2024\"/>
    </mc:Choice>
  </mc:AlternateContent>
  <xr:revisionPtr revIDLastSave="0" documentId="13_ncr:1_{22BEB18C-E6B5-49DF-8C7F-13C5137A5D8A}" xr6:coauthVersionLast="47" xr6:coauthVersionMax="47" xr10:uidLastSave="{00000000-0000-0000-0000-000000000000}"/>
  <bookViews>
    <workbookView xWindow="-120" yWindow="-120" windowWidth="20730" windowHeight="11160" xr2:uid="{9A21A907-22B3-4C37-9935-FF093452207E}"/>
  </bookViews>
  <sheets>
    <sheet name="Sheet1" sheetId="1" r:id="rId1"/>
    <sheet name="Lists" sheetId="2" r:id="rId2"/>
  </sheets>
  <definedNames>
    <definedName name="_xlnm._FilterDatabase" localSheetId="0" hidden="1">Sheet1!$B$4:$H$83</definedName>
    <definedName name="Status">Lists!$A$2:$A$5</definedName>
    <definedName name="Subject">Lists!$B$2:$B$8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K3" i="1" s="1"/>
  <c r="L3" i="1" s="1"/>
  <c r="K11" i="1" s="1"/>
  <c r="D41" i="1"/>
  <c r="D38" i="1"/>
  <c r="E82" i="1"/>
  <c r="E22" i="1"/>
  <c r="E23" i="1"/>
  <c r="E80" i="1"/>
  <c r="E81" i="1"/>
  <c r="E83" i="1"/>
  <c r="E21" i="1"/>
  <c r="E53" i="1"/>
  <c r="E46" i="1"/>
  <c r="E49" i="1"/>
  <c r="E75" i="1"/>
  <c r="E16" i="1"/>
  <c r="E15" i="1"/>
  <c r="E17" i="1"/>
  <c r="E18" i="1"/>
  <c r="E19" i="1"/>
  <c r="E20" i="1"/>
  <c r="E35" i="1"/>
  <c r="E36" i="1"/>
  <c r="E31" i="1"/>
  <c r="E32" i="1"/>
  <c r="E34" i="1"/>
  <c r="E33" i="1"/>
  <c r="E25" i="1"/>
  <c r="E26" i="1"/>
  <c r="E27" i="1"/>
  <c r="E28" i="1"/>
  <c r="E29" i="1"/>
  <c r="E79" i="1"/>
  <c r="E7" i="1"/>
  <c r="E5" i="1"/>
  <c r="E6" i="1"/>
  <c r="E8" i="1"/>
  <c r="E10" i="1"/>
  <c r="E11" i="1"/>
  <c r="E12" i="1"/>
  <c r="E9" i="1"/>
  <c r="E13" i="1"/>
  <c r="E14" i="1"/>
  <c r="E30" i="1"/>
  <c r="E24" i="1"/>
  <c r="K5" i="1" l="1"/>
  <c r="J7" i="1"/>
  <c r="J19" i="1"/>
  <c r="K16" i="1"/>
  <c r="J11" i="1"/>
  <c r="K8" i="1"/>
  <c r="J16" i="1"/>
  <c r="J8" i="1"/>
  <c r="J5" i="1"/>
  <c r="K10" i="1"/>
  <c r="J10" i="1"/>
  <c r="K7" i="1"/>
  <c r="K14" i="1"/>
  <c r="K6" i="1"/>
  <c r="K19" i="1"/>
  <c r="J14" i="1"/>
  <c r="J6" i="1"/>
  <c r="J1" i="1"/>
  <c r="M3" i="1"/>
  <c r="L7" i="1" s="1"/>
  <c r="L80" i="1" l="1"/>
  <c r="L81" i="1"/>
  <c r="L82" i="1"/>
  <c r="L83" i="1"/>
  <c r="L8" i="1"/>
  <c r="L16" i="1"/>
  <c r="L10" i="1"/>
  <c r="L26" i="1"/>
  <c r="L11" i="1"/>
  <c r="L19" i="1"/>
  <c r="L6" i="1"/>
  <c r="L14" i="1"/>
  <c r="L5" i="1"/>
  <c r="N3" i="1"/>
  <c r="M80" i="1" l="1"/>
  <c r="M81" i="1"/>
  <c r="M82" i="1"/>
  <c r="M83" i="1"/>
  <c r="L28" i="1"/>
  <c r="M7" i="1"/>
  <c r="M33" i="1"/>
  <c r="M10" i="1"/>
  <c r="M26" i="1"/>
  <c r="M6" i="1"/>
  <c r="M19" i="1"/>
  <c r="M16" i="1"/>
  <c r="M11" i="1"/>
  <c r="M14" i="1"/>
  <c r="M28" i="1"/>
  <c r="M8" i="1"/>
  <c r="O3" i="1"/>
  <c r="M5" i="1"/>
  <c r="N80" i="1" l="1"/>
  <c r="N81" i="1"/>
  <c r="N83" i="1"/>
  <c r="N82" i="1"/>
  <c r="N6" i="1"/>
  <c r="N14" i="1"/>
  <c r="N8" i="1"/>
  <c r="N16" i="1"/>
  <c r="N33" i="1"/>
  <c r="N7" i="1"/>
  <c r="N26" i="1"/>
  <c r="N28" i="1"/>
  <c r="N11" i="1"/>
  <c r="N19" i="1"/>
  <c r="N10" i="1"/>
  <c r="P3" i="1"/>
  <c r="N5" i="1"/>
  <c r="O80" i="1" l="1"/>
  <c r="O82" i="1"/>
  <c r="O81" i="1"/>
  <c r="O83" i="1"/>
  <c r="O6" i="1"/>
  <c r="O7" i="1"/>
  <c r="O8" i="1"/>
  <c r="O16" i="1"/>
  <c r="O19" i="1"/>
  <c r="O33" i="1"/>
  <c r="O26" i="1"/>
  <c r="O28" i="1"/>
  <c r="O11" i="1"/>
  <c r="O14" i="1"/>
  <c r="O10" i="1"/>
  <c r="Q3" i="1"/>
  <c r="O5" i="1"/>
  <c r="P83" i="1" l="1"/>
  <c r="P81" i="1"/>
  <c r="P80" i="1"/>
  <c r="P82" i="1"/>
  <c r="P28" i="1"/>
  <c r="P6" i="1"/>
  <c r="P14" i="1"/>
  <c r="P7" i="1"/>
  <c r="P8" i="1"/>
  <c r="P10" i="1"/>
  <c r="P11" i="1"/>
  <c r="P26" i="1"/>
  <c r="P16" i="1"/>
  <c r="P19" i="1"/>
  <c r="P33" i="1"/>
  <c r="R3" i="1"/>
  <c r="P5" i="1"/>
  <c r="O1" i="1"/>
  <c r="Q83" i="1" l="1"/>
  <c r="Q81" i="1"/>
  <c r="Q82" i="1"/>
  <c r="Q80" i="1"/>
  <c r="Q11" i="1"/>
  <c r="Q19" i="1"/>
  <c r="Q6" i="1"/>
  <c r="Q14" i="1"/>
  <c r="Q33" i="1"/>
  <c r="Q7" i="1"/>
  <c r="Q8" i="1"/>
  <c r="Q10" i="1"/>
  <c r="Q28" i="1"/>
  <c r="Q16" i="1"/>
  <c r="Q26" i="1"/>
  <c r="S3" i="1"/>
  <c r="Q5" i="1"/>
  <c r="R82" i="1" l="1"/>
  <c r="R83" i="1"/>
  <c r="R81" i="1"/>
  <c r="R80" i="1"/>
  <c r="R10" i="1"/>
  <c r="R26" i="1"/>
  <c r="R28" i="1"/>
  <c r="R11" i="1"/>
  <c r="R6" i="1"/>
  <c r="R7" i="1"/>
  <c r="R8" i="1"/>
  <c r="R16" i="1"/>
  <c r="R33" i="1"/>
  <c r="R19" i="1"/>
  <c r="R14" i="1"/>
  <c r="T3" i="1"/>
  <c r="R5" i="1"/>
  <c r="S81" i="1" l="1"/>
  <c r="S82" i="1"/>
  <c r="S83" i="1"/>
  <c r="S80" i="1"/>
  <c r="S11" i="1"/>
  <c r="S19" i="1"/>
  <c r="S28" i="1"/>
  <c r="S14" i="1"/>
  <c r="S16" i="1"/>
  <c r="S10" i="1"/>
  <c r="S33" i="1"/>
  <c r="S26" i="1"/>
  <c r="S6" i="1"/>
  <c r="S8" i="1"/>
  <c r="S7" i="1"/>
  <c r="U3" i="1"/>
  <c r="S5" i="1"/>
  <c r="T80" i="1" l="1"/>
  <c r="T81" i="1"/>
  <c r="T82" i="1"/>
  <c r="T83" i="1"/>
  <c r="T8" i="1"/>
  <c r="T16" i="1"/>
  <c r="T10" i="1"/>
  <c r="T26" i="1"/>
  <c r="T11" i="1"/>
  <c r="T19" i="1"/>
  <c r="T14" i="1"/>
  <c r="T6" i="1"/>
  <c r="T7" i="1"/>
  <c r="T28" i="1"/>
  <c r="T33" i="1"/>
  <c r="T5" i="1"/>
  <c r="V3" i="1"/>
  <c r="S1" i="1"/>
  <c r="U80" i="1" l="1"/>
  <c r="U81" i="1"/>
  <c r="U82" i="1"/>
  <c r="U83" i="1"/>
  <c r="D58" i="1"/>
  <c r="U7" i="1"/>
  <c r="U10" i="1"/>
  <c r="U26" i="1"/>
  <c r="U16" i="1"/>
  <c r="U11" i="1"/>
  <c r="U14" i="1"/>
  <c r="U8" i="1"/>
  <c r="U28" i="1"/>
  <c r="U33" i="1"/>
  <c r="U6" i="1"/>
  <c r="U19" i="1"/>
  <c r="W3" i="1"/>
  <c r="U5" i="1"/>
  <c r="D56" i="1" l="1"/>
  <c r="D60" i="1"/>
  <c r="V80" i="1"/>
  <c r="V81" i="1"/>
  <c r="V82" i="1"/>
  <c r="V83" i="1"/>
  <c r="E58" i="1"/>
  <c r="D62" i="1"/>
  <c r="V6" i="1"/>
  <c r="V14" i="1"/>
  <c r="V8" i="1"/>
  <c r="V16" i="1"/>
  <c r="V19" i="1"/>
  <c r="V7" i="1"/>
  <c r="V26" i="1"/>
  <c r="V28" i="1"/>
  <c r="V33" i="1"/>
  <c r="V10" i="1"/>
  <c r="V11" i="1"/>
  <c r="X3" i="1"/>
  <c r="V5" i="1"/>
  <c r="E56" i="1" l="1"/>
  <c r="D64" i="1"/>
  <c r="E64" i="1" s="1"/>
  <c r="E60" i="1"/>
  <c r="W83" i="1"/>
  <c r="W80" i="1"/>
  <c r="W81" i="1"/>
  <c r="W82" i="1"/>
  <c r="D65" i="1"/>
  <c r="E62" i="1"/>
  <c r="W7" i="1"/>
  <c r="W8" i="1"/>
  <c r="W16" i="1"/>
  <c r="W10" i="1"/>
  <c r="W11" i="1"/>
  <c r="W14" i="1"/>
  <c r="W6" i="1"/>
  <c r="W26" i="1"/>
  <c r="W28" i="1"/>
  <c r="W33" i="1"/>
  <c r="W19" i="1"/>
  <c r="Y3" i="1"/>
  <c r="W5" i="1"/>
  <c r="D69" i="1" l="1"/>
  <c r="E69" i="1" s="1"/>
  <c r="X82" i="1"/>
  <c r="X80" i="1"/>
  <c r="X81" i="1"/>
  <c r="X83" i="1"/>
  <c r="E65" i="1"/>
  <c r="D63" i="1"/>
  <c r="X28" i="1"/>
  <c r="X6" i="1"/>
  <c r="X14" i="1"/>
  <c r="X7" i="1"/>
  <c r="X16" i="1"/>
  <c r="X19" i="1"/>
  <c r="X8" i="1"/>
  <c r="X10" i="1"/>
  <c r="X11" i="1"/>
  <c r="X26" i="1"/>
  <c r="X33" i="1"/>
  <c r="Z3" i="1"/>
  <c r="X5" i="1"/>
  <c r="E63" i="1" l="1"/>
  <c r="D67" i="1"/>
  <c r="Y83" i="1"/>
  <c r="Y80" i="1"/>
  <c r="Y81" i="1"/>
  <c r="Y82" i="1"/>
  <c r="Y11" i="1"/>
  <c r="Y19" i="1"/>
  <c r="Y6" i="1"/>
  <c r="Y14" i="1"/>
  <c r="Y26" i="1"/>
  <c r="Y33" i="1"/>
  <c r="Y10" i="1"/>
  <c r="Y16" i="1"/>
  <c r="Y8" i="1"/>
  <c r="Y28" i="1"/>
  <c r="Y7" i="1"/>
  <c r="Y5" i="1"/>
  <c r="X1" i="1"/>
  <c r="AA3" i="1"/>
  <c r="E67" i="1" l="1"/>
  <c r="D71" i="1"/>
  <c r="Z82" i="1"/>
  <c r="Z83" i="1"/>
  <c r="Z80" i="1"/>
  <c r="Z81" i="1"/>
  <c r="D73" i="1"/>
  <c r="Z10" i="1"/>
  <c r="Z26" i="1"/>
  <c r="Z28" i="1"/>
  <c r="Z14" i="1"/>
  <c r="Z16" i="1"/>
  <c r="Z7" i="1"/>
  <c r="Z19" i="1"/>
  <c r="Z6" i="1"/>
  <c r="Z8" i="1"/>
  <c r="Z11" i="1"/>
  <c r="Z33" i="1"/>
  <c r="AB3" i="1"/>
  <c r="Z5" i="1"/>
  <c r="E73" i="1" l="1"/>
  <c r="E71" i="1"/>
  <c r="AA81" i="1"/>
  <c r="AA82" i="1"/>
  <c r="AA80" i="1"/>
  <c r="AA83" i="1"/>
  <c r="D66" i="1"/>
  <c r="AA11" i="1"/>
  <c r="AA19" i="1"/>
  <c r="AA28" i="1"/>
  <c r="AA6" i="1"/>
  <c r="AA7" i="1"/>
  <c r="AA8" i="1"/>
  <c r="AA33" i="1"/>
  <c r="AA14" i="1"/>
  <c r="AA16" i="1"/>
  <c r="AA10" i="1"/>
  <c r="AA26" i="1"/>
  <c r="AA59" i="1"/>
  <c r="D74" i="1"/>
  <c r="D59" i="1" s="1"/>
  <c r="AC3" i="1"/>
  <c r="AA5" i="1"/>
  <c r="AA60" i="1" l="1"/>
  <c r="M59" i="1"/>
  <c r="P59" i="1"/>
  <c r="T59" i="1"/>
  <c r="X59" i="1"/>
  <c r="L59" i="1"/>
  <c r="Q59" i="1"/>
  <c r="U59" i="1"/>
  <c r="N59" i="1"/>
  <c r="R59" i="1"/>
  <c r="V59" i="1"/>
  <c r="Y59" i="1"/>
  <c r="O59" i="1"/>
  <c r="S59" i="1"/>
  <c r="W59" i="1"/>
  <c r="Z59" i="1"/>
  <c r="E59" i="1"/>
  <c r="Y60" i="1"/>
  <c r="N60" i="1"/>
  <c r="R60" i="1"/>
  <c r="V60" i="1"/>
  <c r="O60" i="1"/>
  <c r="S60" i="1"/>
  <c r="W60" i="1"/>
  <c r="L60" i="1"/>
  <c r="P60" i="1"/>
  <c r="T60" i="1"/>
  <c r="X60" i="1"/>
  <c r="Z60" i="1"/>
  <c r="M60" i="1"/>
  <c r="Q60" i="1"/>
  <c r="U60" i="1"/>
  <c r="D70" i="1"/>
  <c r="D68" i="1"/>
  <c r="D37" i="1"/>
  <c r="D40" i="1"/>
  <c r="AB13" i="1" s="1"/>
  <c r="E38" i="1"/>
  <c r="AB80" i="1"/>
  <c r="AB81" i="1"/>
  <c r="AB82" i="1"/>
  <c r="AB83" i="1"/>
  <c r="D76" i="1"/>
  <c r="E66" i="1"/>
  <c r="E74" i="1"/>
  <c r="AB8" i="1"/>
  <c r="AB16" i="1"/>
  <c r="AB10" i="1"/>
  <c r="AB26" i="1"/>
  <c r="AB11" i="1"/>
  <c r="AB19" i="1"/>
  <c r="AB9" i="1"/>
  <c r="AB28" i="1"/>
  <c r="AB6" i="1"/>
  <c r="AB7" i="1"/>
  <c r="AB33" i="1"/>
  <c r="AB14" i="1"/>
  <c r="AB59" i="1"/>
  <c r="AB60" i="1"/>
  <c r="AD3" i="1"/>
  <c r="AB5" i="1"/>
  <c r="M13" i="1" l="1"/>
  <c r="N13" i="1"/>
  <c r="R13" i="1"/>
  <c r="K13" i="1"/>
  <c r="O13" i="1"/>
  <c r="J13" i="1"/>
  <c r="P13" i="1"/>
  <c r="L13" i="1"/>
  <c r="Q13" i="1"/>
  <c r="S13" i="1"/>
  <c r="T13" i="1"/>
  <c r="U13" i="1"/>
  <c r="V13" i="1"/>
  <c r="W13" i="1"/>
  <c r="X13" i="1"/>
  <c r="Y13" i="1"/>
  <c r="Z13" i="1"/>
  <c r="AA13" i="1"/>
  <c r="K9" i="1"/>
  <c r="J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E70" i="1"/>
  <c r="U70" i="1"/>
  <c r="N70" i="1"/>
  <c r="V70" i="1"/>
  <c r="L70" i="1"/>
  <c r="T70" i="1"/>
  <c r="O70" i="1"/>
  <c r="W70" i="1"/>
  <c r="P70" i="1"/>
  <c r="Q70" i="1"/>
  <c r="R70" i="1"/>
  <c r="S70" i="1"/>
  <c r="Y70" i="1"/>
  <c r="M70" i="1"/>
  <c r="Z70" i="1"/>
  <c r="AA70" i="1"/>
  <c r="X70" i="1"/>
  <c r="E68" i="1"/>
  <c r="D72" i="1"/>
  <c r="R73" i="1" s="1"/>
  <c r="E37" i="1"/>
  <c r="AB70" i="1"/>
  <c r="E40" i="1"/>
  <c r="D44" i="1"/>
  <c r="AC21" i="1" s="1"/>
  <c r="Z73" i="1"/>
  <c r="O73" i="1"/>
  <c r="L73" i="1"/>
  <c r="AC80" i="1"/>
  <c r="AC81" i="1"/>
  <c r="AC82" i="1"/>
  <c r="AC83" i="1"/>
  <c r="D78" i="1"/>
  <c r="D42" i="1" s="1"/>
  <c r="K17" i="1" s="1"/>
  <c r="E76" i="1"/>
  <c r="AC7" i="1"/>
  <c r="AC9" i="1"/>
  <c r="AC10" i="1"/>
  <c r="AC26" i="1"/>
  <c r="AC8" i="1"/>
  <c r="AC6" i="1"/>
  <c r="AC19" i="1"/>
  <c r="AC22" i="1"/>
  <c r="AC33" i="1"/>
  <c r="AC11" i="1"/>
  <c r="AC24" i="1"/>
  <c r="AC14" i="1"/>
  <c r="AC13" i="1"/>
  <c r="AC16" i="1"/>
  <c r="AC73" i="1"/>
  <c r="AC60" i="1"/>
  <c r="AC28" i="1"/>
  <c r="AC59" i="1"/>
  <c r="AC70" i="1"/>
  <c r="AC64" i="1"/>
  <c r="AC5" i="1"/>
  <c r="AE3" i="1"/>
  <c r="AB1" i="1"/>
  <c r="Y17" i="1" l="1"/>
  <c r="O17" i="1"/>
  <c r="N17" i="1"/>
  <c r="V17" i="1"/>
  <c r="AB17" i="1"/>
  <c r="X17" i="1"/>
  <c r="J17" i="1"/>
  <c r="M17" i="1"/>
  <c r="P17" i="1"/>
  <c r="AC17" i="1"/>
  <c r="AA17" i="1"/>
  <c r="R17" i="1"/>
  <c r="W17" i="1"/>
  <c r="T17" i="1"/>
  <c r="S17" i="1"/>
  <c r="K21" i="1"/>
  <c r="J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Z17" i="1"/>
  <c r="Q17" i="1"/>
  <c r="U17" i="1"/>
  <c r="L17" i="1"/>
  <c r="AA73" i="1"/>
  <c r="Y73" i="1"/>
  <c r="Q73" i="1"/>
  <c r="X73" i="1"/>
  <c r="V73" i="1"/>
  <c r="P73" i="1"/>
  <c r="U73" i="1"/>
  <c r="T73" i="1"/>
  <c r="N73" i="1"/>
  <c r="S73" i="1"/>
  <c r="W24" i="1"/>
  <c r="S24" i="1"/>
  <c r="L24" i="1"/>
  <c r="T24" i="1"/>
  <c r="O24" i="1"/>
  <c r="P24" i="1"/>
  <c r="M24" i="1"/>
  <c r="U24" i="1"/>
  <c r="X24" i="1"/>
  <c r="N24" i="1"/>
  <c r="V24" i="1"/>
  <c r="Q24" i="1"/>
  <c r="R24" i="1"/>
  <c r="Y24" i="1"/>
  <c r="Z24" i="1"/>
  <c r="AA24" i="1"/>
  <c r="AB24" i="1"/>
  <c r="M73" i="1"/>
  <c r="W73" i="1"/>
  <c r="AB73" i="1"/>
  <c r="Y64" i="1"/>
  <c r="M64" i="1"/>
  <c r="P64" i="1"/>
  <c r="U64" i="1"/>
  <c r="Q64" i="1"/>
  <c r="R64" i="1"/>
  <c r="T64" i="1"/>
  <c r="X64" i="1"/>
  <c r="N64" i="1"/>
  <c r="AB64" i="1"/>
  <c r="W64" i="1"/>
  <c r="AA64" i="1"/>
  <c r="Z64" i="1"/>
  <c r="S64" i="1"/>
  <c r="V64" i="1"/>
  <c r="O64" i="1"/>
  <c r="L64" i="1"/>
  <c r="V18" i="1"/>
  <c r="O18" i="1"/>
  <c r="P18" i="1"/>
  <c r="U18" i="1"/>
  <c r="Q18" i="1"/>
  <c r="L18" i="1"/>
  <c r="M18" i="1"/>
  <c r="N18" i="1"/>
  <c r="W18" i="1"/>
  <c r="J18" i="1"/>
  <c r="R18" i="1"/>
  <c r="K18" i="1"/>
  <c r="S18" i="1"/>
  <c r="T18" i="1"/>
  <c r="X18" i="1"/>
  <c r="Y18" i="1"/>
  <c r="Z18" i="1"/>
  <c r="AA18" i="1"/>
  <c r="AB18" i="1"/>
  <c r="D77" i="1"/>
  <c r="AC72" i="1"/>
  <c r="E42" i="1"/>
  <c r="D47" i="1"/>
  <c r="AD25" i="1" s="1"/>
  <c r="L74" i="1"/>
  <c r="T74" i="1"/>
  <c r="AA74" i="1"/>
  <c r="M74" i="1"/>
  <c r="U74" i="1"/>
  <c r="P74" i="1"/>
  <c r="N74" i="1"/>
  <c r="V74" i="1"/>
  <c r="O74" i="1"/>
  <c r="W74" i="1"/>
  <c r="AB74" i="1"/>
  <c r="Q74" i="1"/>
  <c r="Y74" i="1"/>
  <c r="X74" i="1"/>
  <c r="R74" i="1"/>
  <c r="S74" i="1"/>
  <c r="Z74" i="1"/>
  <c r="AC74" i="1"/>
  <c r="D43" i="1"/>
  <c r="L43" i="1" s="1"/>
  <c r="Q72" i="1"/>
  <c r="X72" i="1"/>
  <c r="R72" i="1"/>
  <c r="Y72" i="1"/>
  <c r="M72" i="1"/>
  <c r="U72" i="1"/>
  <c r="S72" i="1"/>
  <c r="Z72" i="1"/>
  <c r="L72" i="1"/>
  <c r="T72" i="1"/>
  <c r="AA72" i="1"/>
  <c r="O72" i="1"/>
  <c r="N72" i="1"/>
  <c r="V72" i="1"/>
  <c r="P72" i="1"/>
  <c r="W72" i="1"/>
  <c r="AB72" i="1"/>
  <c r="E44" i="1"/>
  <c r="S75" i="1"/>
  <c r="AA75" i="1"/>
  <c r="L75" i="1"/>
  <c r="T75" i="1"/>
  <c r="W75" i="1"/>
  <c r="X75" i="1"/>
  <c r="Y75" i="1"/>
  <c r="M75" i="1"/>
  <c r="U75" i="1"/>
  <c r="N75" i="1"/>
  <c r="V75" i="1"/>
  <c r="O75" i="1"/>
  <c r="AB75" i="1"/>
  <c r="Q75" i="1"/>
  <c r="Z75" i="1"/>
  <c r="P75" i="1"/>
  <c r="R75" i="1"/>
  <c r="AC75" i="1"/>
  <c r="E72" i="1"/>
  <c r="AD80" i="1"/>
  <c r="AD83" i="1"/>
  <c r="AD81" i="1"/>
  <c r="AD82" i="1"/>
  <c r="E78" i="1"/>
  <c r="AD6" i="1"/>
  <c r="AD14" i="1"/>
  <c r="AD22" i="1"/>
  <c r="AD8" i="1"/>
  <c r="AD16" i="1"/>
  <c r="AD24" i="1"/>
  <c r="AD9" i="1"/>
  <c r="AD17" i="1"/>
  <c r="AD10" i="1"/>
  <c r="AD11" i="1"/>
  <c r="AD13" i="1"/>
  <c r="AD7" i="1"/>
  <c r="AD26" i="1"/>
  <c r="AD28" i="1"/>
  <c r="AD18" i="1"/>
  <c r="AD19" i="1"/>
  <c r="AD21" i="1"/>
  <c r="AD33" i="1"/>
  <c r="AD64" i="1"/>
  <c r="AD72" i="1"/>
  <c r="AD43" i="1"/>
  <c r="AD73" i="1"/>
  <c r="AD74" i="1"/>
  <c r="AD59" i="1"/>
  <c r="AD60" i="1"/>
  <c r="AD70" i="1"/>
  <c r="AD75" i="1"/>
  <c r="AF3" i="1"/>
  <c r="AD5" i="1"/>
  <c r="Y43" i="1" l="1"/>
  <c r="U43" i="1"/>
  <c r="P43" i="1"/>
  <c r="AD20" i="1"/>
  <c r="AC43" i="1"/>
  <c r="AB43" i="1"/>
  <c r="X43" i="1"/>
  <c r="O43" i="1"/>
  <c r="M43" i="1"/>
  <c r="AA43" i="1"/>
  <c r="W43" i="1"/>
  <c r="R43" i="1"/>
  <c r="T43" i="1"/>
  <c r="Z43" i="1"/>
  <c r="V43" i="1"/>
  <c r="N43" i="1"/>
  <c r="Q43" i="1"/>
  <c r="AB25" i="1"/>
  <c r="M25" i="1"/>
  <c r="Q25" i="1"/>
  <c r="U25" i="1"/>
  <c r="Y25" i="1"/>
  <c r="N25" i="1"/>
  <c r="R25" i="1"/>
  <c r="V25" i="1"/>
  <c r="Z25" i="1"/>
  <c r="O25" i="1"/>
  <c r="S25" i="1"/>
  <c r="W25" i="1"/>
  <c r="AA25" i="1"/>
  <c r="AC25" i="1"/>
  <c r="L25" i="1"/>
  <c r="P25" i="1"/>
  <c r="T25" i="1"/>
  <c r="X25" i="1"/>
  <c r="AD27" i="1"/>
  <c r="K20" i="1"/>
  <c r="J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65" i="1"/>
  <c r="AD76" i="1"/>
  <c r="W65" i="1"/>
  <c r="N65" i="1"/>
  <c r="M65" i="1"/>
  <c r="V65" i="1"/>
  <c r="R65" i="1"/>
  <c r="O65" i="1"/>
  <c r="L65" i="1"/>
  <c r="X65" i="1"/>
  <c r="Q65" i="1"/>
  <c r="T65" i="1"/>
  <c r="S65" i="1"/>
  <c r="U65" i="1"/>
  <c r="P65" i="1"/>
  <c r="Y65" i="1"/>
  <c r="Z65" i="1"/>
  <c r="AA65" i="1"/>
  <c r="AB65" i="1"/>
  <c r="AC65" i="1"/>
  <c r="AA27" i="1"/>
  <c r="S27" i="1"/>
  <c r="Z27" i="1"/>
  <c r="AB27" i="1"/>
  <c r="N27" i="1"/>
  <c r="R27" i="1"/>
  <c r="L27" i="1"/>
  <c r="T27" i="1"/>
  <c r="Q27" i="1"/>
  <c r="M27" i="1"/>
  <c r="U27" i="1"/>
  <c r="V27" i="1"/>
  <c r="P27" i="1"/>
  <c r="Y27" i="1"/>
  <c r="O27" i="1"/>
  <c r="W27" i="1"/>
  <c r="X27" i="1"/>
  <c r="AC27" i="1"/>
  <c r="AB35" i="1"/>
  <c r="E77" i="1"/>
  <c r="D50" i="1"/>
  <c r="L33" i="1"/>
  <c r="E47" i="1"/>
  <c r="D52" i="1"/>
  <c r="AB76" i="1"/>
  <c r="T76" i="1"/>
  <c r="L76" i="1"/>
  <c r="Z76" i="1"/>
  <c r="U76" i="1"/>
  <c r="AC76" i="1"/>
  <c r="N76" i="1"/>
  <c r="M76" i="1"/>
  <c r="V76" i="1"/>
  <c r="P76" i="1"/>
  <c r="W76" i="1"/>
  <c r="X76" i="1"/>
  <c r="R76" i="1"/>
  <c r="O76" i="1"/>
  <c r="Y76" i="1"/>
  <c r="Q76" i="1"/>
  <c r="S76" i="1"/>
  <c r="AA76" i="1"/>
  <c r="E43" i="1"/>
  <c r="D48" i="1"/>
  <c r="R48" i="1" s="1"/>
  <c r="AE83" i="1"/>
  <c r="AE82" i="1"/>
  <c r="AE80" i="1"/>
  <c r="AE81" i="1"/>
  <c r="AE13" i="1"/>
  <c r="AE21" i="1"/>
  <c r="AE7" i="1"/>
  <c r="AE8" i="1"/>
  <c r="AE16" i="1"/>
  <c r="AE24" i="1"/>
  <c r="AE14" i="1"/>
  <c r="AE35" i="1"/>
  <c r="AE9" i="1"/>
  <c r="AE10" i="1"/>
  <c r="AE11" i="1"/>
  <c r="AE22" i="1"/>
  <c r="AE25" i="1"/>
  <c r="AE26" i="1"/>
  <c r="AE27" i="1"/>
  <c r="AE28" i="1"/>
  <c r="AE43" i="1"/>
  <c r="AE18" i="1"/>
  <c r="AE19" i="1"/>
  <c r="AE20" i="1"/>
  <c r="AE33" i="1"/>
  <c r="AE6" i="1"/>
  <c r="AE17" i="1"/>
  <c r="AE37" i="1"/>
  <c r="AE64" i="1"/>
  <c r="AE72" i="1"/>
  <c r="AE48" i="1"/>
  <c r="AE65" i="1"/>
  <c r="AE73" i="1"/>
  <c r="AE59" i="1"/>
  <c r="AE75" i="1"/>
  <c r="AE60" i="1"/>
  <c r="AE76" i="1"/>
  <c r="AE70" i="1"/>
  <c r="AE66" i="1"/>
  <c r="AE74" i="1"/>
  <c r="AG3" i="1"/>
  <c r="AE5" i="1"/>
  <c r="AA48" i="1" l="1"/>
  <c r="W48" i="1"/>
  <c r="T48" i="1"/>
  <c r="AE50" i="1"/>
  <c r="AD48" i="1"/>
  <c r="Z48" i="1"/>
  <c r="V48" i="1"/>
  <c r="P48" i="1"/>
  <c r="N48" i="1"/>
  <c r="AC48" i="1"/>
  <c r="Y48" i="1"/>
  <c r="S48" i="1"/>
  <c r="L48" i="1"/>
  <c r="Q48" i="1"/>
  <c r="AB48" i="1"/>
  <c r="X48" i="1"/>
  <c r="U48" i="1"/>
  <c r="O48" i="1"/>
  <c r="M48" i="1"/>
  <c r="V50" i="1"/>
  <c r="O50" i="1"/>
  <c r="N50" i="1"/>
  <c r="Q50" i="1"/>
  <c r="W50" i="1"/>
  <c r="S50" i="1"/>
  <c r="P50" i="1"/>
  <c r="T50" i="1"/>
  <c r="U50" i="1"/>
  <c r="R50" i="1"/>
  <c r="M50" i="1"/>
  <c r="L50" i="1"/>
  <c r="X50" i="1"/>
  <c r="Y50" i="1"/>
  <c r="Z50" i="1"/>
  <c r="AA50" i="1"/>
  <c r="AB50" i="1"/>
  <c r="AC50" i="1"/>
  <c r="AD50" i="1"/>
  <c r="AC37" i="1"/>
  <c r="Q37" i="1"/>
  <c r="Y37" i="1"/>
  <c r="N37" i="1"/>
  <c r="AD37" i="1"/>
  <c r="R37" i="1"/>
  <c r="Z37" i="1"/>
  <c r="O37" i="1"/>
  <c r="W37" i="1"/>
  <c r="P37" i="1"/>
  <c r="S37" i="1"/>
  <c r="AA37" i="1"/>
  <c r="U37" i="1"/>
  <c r="T37" i="1"/>
  <c r="AB37" i="1"/>
  <c r="M37" i="1"/>
  <c r="V37" i="1"/>
  <c r="X37" i="1"/>
  <c r="AC18" i="1"/>
  <c r="AE30" i="1"/>
  <c r="M35" i="1"/>
  <c r="U35" i="1"/>
  <c r="AC35" i="1"/>
  <c r="T35" i="1"/>
  <c r="N35" i="1"/>
  <c r="V35" i="1"/>
  <c r="O35" i="1"/>
  <c r="W35" i="1"/>
  <c r="Z35" i="1"/>
  <c r="AA35" i="1"/>
  <c r="P35" i="1"/>
  <c r="X35" i="1"/>
  <c r="Q35" i="1"/>
  <c r="Y35" i="1"/>
  <c r="R35" i="1"/>
  <c r="S35" i="1"/>
  <c r="L35" i="1"/>
  <c r="AD35" i="1"/>
  <c r="AE78" i="1"/>
  <c r="Q67" i="1"/>
  <c r="Y67" i="1"/>
  <c r="R67" i="1"/>
  <c r="L67" i="1"/>
  <c r="U67" i="1"/>
  <c r="N67" i="1"/>
  <c r="W67" i="1"/>
  <c r="P67" i="1"/>
  <c r="X67" i="1"/>
  <c r="T67" i="1"/>
  <c r="M67" i="1"/>
  <c r="O67" i="1"/>
  <c r="S67" i="1"/>
  <c r="Z67" i="1"/>
  <c r="V67" i="1"/>
  <c r="AA67" i="1"/>
  <c r="AB67" i="1"/>
  <c r="AC67" i="1"/>
  <c r="AD67" i="1"/>
  <c r="AE67" i="1"/>
  <c r="AE77" i="1"/>
  <c r="S66" i="1"/>
  <c r="AA66" i="1"/>
  <c r="T66" i="1"/>
  <c r="V66" i="1"/>
  <c r="AC66" i="1"/>
  <c r="P66" i="1"/>
  <c r="Y66" i="1"/>
  <c r="Z66" i="1"/>
  <c r="L66" i="1"/>
  <c r="N66" i="1"/>
  <c r="O66" i="1"/>
  <c r="AB66" i="1"/>
  <c r="R66" i="1"/>
  <c r="M66" i="1"/>
  <c r="U66" i="1"/>
  <c r="W66" i="1"/>
  <c r="X66" i="1"/>
  <c r="Q66" i="1"/>
  <c r="AD66" i="1"/>
  <c r="S30" i="1"/>
  <c r="U30" i="1"/>
  <c r="Z30" i="1"/>
  <c r="T30" i="1"/>
  <c r="AC30" i="1"/>
  <c r="AD30" i="1"/>
  <c r="E41" i="1"/>
  <c r="D45" i="1"/>
  <c r="AF23" i="1" s="1"/>
  <c r="D57" i="1"/>
  <c r="L37" i="1"/>
  <c r="E52" i="1"/>
  <c r="AC78" i="1"/>
  <c r="R78" i="1"/>
  <c r="V78" i="1"/>
  <c r="AD78" i="1"/>
  <c r="O78" i="1"/>
  <c r="W78" i="1"/>
  <c r="S78" i="1"/>
  <c r="P78" i="1"/>
  <c r="X78" i="1"/>
  <c r="Q78" i="1"/>
  <c r="Y78" i="1"/>
  <c r="Z78" i="1"/>
  <c r="AA78" i="1"/>
  <c r="T78" i="1"/>
  <c r="L78" i="1"/>
  <c r="M78" i="1"/>
  <c r="AB78" i="1"/>
  <c r="N78" i="1"/>
  <c r="U78" i="1"/>
  <c r="Q41" i="1"/>
  <c r="R41" i="1"/>
  <c r="L41" i="1"/>
  <c r="M41" i="1"/>
  <c r="X41" i="1"/>
  <c r="Y41" i="1"/>
  <c r="Z41" i="1"/>
  <c r="AA41" i="1"/>
  <c r="D54" i="1"/>
  <c r="E48" i="1"/>
  <c r="E50" i="1"/>
  <c r="D55" i="1"/>
  <c r="AB77" i="1"/>
  <c r="R77" i="1"/>
  <c r="Z77" i="1"/>
  <c r="S77" i="1"/>
  <c r="AA77" i="1"/>
  <c r="N77" i="1"/>
  <c r="P77" i="1"/>
  <c r="L77" i="1"/>
  <c r="T77" i="1"/>
  <c r="M77" i="1"/>
  <c r="U77" i="1"/>
  <c r="V77" i="1"/>
  <c r="AC77" i="1"/>
  <c r="O77" i="1"/>
  <c r="W77" i="1"/>
  <c r="X77" i="1"/>
  <c r="Q77" i="1"/>
  <c r="Y77" i="1"/>
  <c r="AD77" i="1"/>
  <c r="AF81" i="1"/>
  <c r="AF82" i="1"/>
  <c r="AF83" i="1"/>
  <c r="AF80" i="1"/>
  <c r="AF20" i="1"/>
  <c r="AF28" i="1"/>
  <c r="AF6" i="1"/>
  <c r="AF14" i="1"/>
  <c r="AF22" i="1"/>
  <c r="AF30" i="1"/>
  <c r="AF7" i="1"/>
  <c r="AF15" i="1"/>
  <c r="AF13" i="1"/>
  <c r="AF8" i="1"/>
  <c r="AF9" i="1"/>
  <c r="AF10" i="1"/>
  <c r="AF11" i="1"/>
  <c r="AF24" i="1"/>
  <c r="AF25" i="1"/>
  <c r="AF26" i="1"/>
  <c r="AF27" i="1"/>
  <c r="AF29" i="1"/>
  <c r="AF50" i="1"/>
  <c r="AF21" i="1"/>
  <c r="AF43" i="1"/>
  <c r="AF18" i="1"/>
  <c r="AF19" i="1"/>
  <c r="AF33" i="1"/>
  <c r="AF17" i="1"/>
  <c r="AF37" i="1"/>
  <c r="AF41" i="1"/>
  <c r="AF16" i="1"/>
  <c r="AF35" i="1"/>
  <c r="AF70" i="1"/>
  <c r="AF78" i="1"/>
  <c r="AF47" i="1"/>
  <c r="AF48" i="1"/>
  <c r="AF57" i="1"/>
  <c r="AF52" i="1"/>
  <c r="AF64" i="1"/>
  <c r="AF72" i="1"/>
  <c r="AF66" i="1"/>
  <c r="AF74" i="1"/>
  <c r="AF59" i="1"/>
  <c r="AF67" i="1"/>
  <c r="AF75" i="1"/>
  <c r="AF76" i="1"/>
  <c r="AF65" i="1"/>
  <c r="AF77" i="1"/>
  <c r="AF73" i="1"/>
  <c r="AF60" i="1"/>
  <c r="AH3" i="1"/>
  <c r="AF5" i="1"/>
  <c r="AA57" i="1" l="1"/>
  <c r="O57" i="1"/>
  <c r="P57" i="1"/>
  <c r="U57" i="1"/>
  <c r="V57" i="1"/>
  <c r="S57" i="1"/>
  <c r="T57" i="1"/>
  <c r="X57" i="1"/>
  <c r="N57" i="1"/>
  <c r="W57" i="1"/>
  <c r="M57" i="1"/>
  <c r="Y57" i="1"/>
  <c r="R57" i="1"/>
  <c r="L57" i="1"/>
  <c r="Q57" i="1"/>
  <c r="Z57" i="1"/>
  <c r="AB57" i="1"/>
  <c r="AC57" i="1"/>
  <c r="AD57" i="1"/>
  <c r="AE57" i="1"/>
  <c r="Q34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58" i="1"/>
  <c r="L52" i="1"/>
  <c r="Q52" i="1"/>
  <c r="S52" i="1"/>
  <c r="M52" i="1"/>
  <c r="O52" i="1"/>
  <c r="V52" i="1"/>
  <c r="N52" i="1"/>
  <c r="R52" i="1"/>
  <c r="P52" i="1"/>
  <c r="T52" i="1"/>
  <c r="W52" i="1"/>
  <c r="U52" i="1"/>
  <c r="X52" i="1"/>
  <c r="Y52" i="1"/>
  <c r="Z52" i="1"/>
  <c r="AA52" i="1"/>
  <c r="AB52" i="1"/>
  <c r="AC52" i="1"/>
  <c r="AD52" i="1"/>
  <c r="AE52" i="1"/>
  <c r="S58" i="1"/>
  <c r="T58" i="1"/>
  <c r="N58" i="1"/>
  <c r="W58" i="1"/>
  <c r="M58" i="1"/>
  <c r="O58" i="1"/>
  <c r="Y58" i="1"/>
  <c r="V58" i="1"/>
  <c r="L58" i="1"/>
  <c r="U58" i="1"/>
  <c r="X58" i="1"/>
  <c r="P58" i="1"/>
  <c r="Q58" i="1"/>
  <c r="R58" i="1"/>
  <c r="Z58" i="1"/>
  <c r="AA58" i="1"/>
  <c r="AB58" i="1"/>
  <c r="AC58" i="1"/>
  <c r="AD58" i="1"/>
  <c r="AE58" i="1"/>
  <c r="N41" i="1"/>
  <c r="O47" i="1"/>
  <c r="P47" i="1"/>
  <c r="Q47" i="1"/>
  <c r="L47" i="1"/>
  <c r="R47" i="1"/>
  <c r="M47" i="1"/>
  <c r="N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4" i="1"/>
  <c r="AF34" i="1"/>
  <c r="AA34" i="1"/>
  <c r="R34" i="1"/>
  <c r="T34" i="1"/>
  <c r="P34" i="1"/>
  <c r="AC34" i="1"/>
  <c r="V34" i="1"/>
  <c r="Y34" i="1"/>
  <c r="U34" i="1"/>
  <c r="M46" i="1"/>
  <c r="O46" i="1"/>
  <c r="R46" i="1"/>
  <c r="N46" i="1"/>
  <c r="T46" i="1"/>
  <c r="V46" i="1"/>
  <c r="Y46" i="1"/>
  <c r="Z46" i="1"/>
  <c r="AC46" i="1"/>
  <c r="AD46" i="1"/>
  <c r="O34" i="1"/>
  <c r="AB34" i="1"/>
  <c r="M30" i="1"/>
  <c r="C39" i="1"/>
  <c r="D39" i="1" s="1"/>
  <c r="AE34" i="1"/>
  <c r="X34" i="1"/>
  <c r="Z34" i="1"/>
  <c r="S34" i="1"/>
  <c r="AF68" i="1"/>
  <c r="V44" i="1"/>
  <c r="O44" i="1"/>
  <c r="T44" i="1"/>
  <c r="R44" i="1"/>
  <c r="M44" i="1"/>
  <c r="U44" i="1"/>
  <c r="N44" i="1"/>
  <c r="P44" i="1"/>
  <c r="S44" i="1"/>
  <c r="W44" i="1"/>
  <c r="L44" i="1"/>
  <c r="Q44" i="1"/>
  <c r="X44" i="1"/>
  <c r="Y44" i="1"/>
  <c r="Z44" i="1"/>
  <c r="AA44" i="1"/>
  <c r="AB44" i="1"/>
  <c r="AC44" i="1"/>
  <c r="AD44" i="1"/>
  <c r="AE44" i="1"/>
  <c r="W34" i="1"/>
  <c r="M34" i="1"/>
  <c r="L34" i="1"/>
  <c r="AD34" i="1"/>
  <c r="N34" i="1"/>
  <c r="Q30" i="1"/>
  <c r="W41" i="1"/>
  <c r="S41" i="1"/>
  <c r="AB30" i="1"/>
  <c r="O30" i="1"/>
  <c r="AD41" i="1"/>
  <c r="V41" i="1"/>
  <c r="P41" i="1"/>
  <c r="W30" i="1"/>
  <c r="X30" i="1"/>
  <c r="AF69" i="1"/>
  <c r="R45" i="1"/>
  <c r="AA45" i="1"/>
  <c r="R30" i="1"/>
  <c r="AA30" i="1"/>
  <c r="AC41" i="1"/>
  <c r="U41" i="1"/>
  <c r="O41" i="1"/>
  <c r="L30" i="1"/>
  <c r="N30" i="1"/>
  <c r="P30" i="1"/>
  <c r="V30" i="1"/>
  <c r="AB41" i="1"/>
  <c r="T41" i="1"/>
  <c r="Y30" i="1"/>
  <c r="AF79" i="1"/>
  <c r="S68" i="1"/>
  <c r="AA68" i="1"/>
  <c r="N68" i="1"/>
  <c r="V68" i="1"/>
  <c r="Q68" i="1"/>
  <c r="Z68" i="1"/>
  <c r="M68" i="1"/>
  <c r="T68" i="1"/>
  <c r="O68" i="1"/>
  <c r="W68" i="1"/>
  <c r="P68" i="1"/>
  <c r="X68" i="1"/>
  <c r="R68" i="1"/>
  <c r="U68" i="1"/>
  <c r="L68" i="1"/>
  <c r="Y68" i="1"/>
  <c r="AB68" i="1"/>
  <c r="AC68" i="1"/>
  <c r="AD68" i="1"/>
  <c r="AE68" i="1"/>
  <c r="Z69" i="1"/>
  <c r="N69" i="1"/>
  <c r="Y69" i="1"/>
  <c r="R69" i="1"/>
  <c r="Q69" i="1"/>
  <c r="V69" i="1"/>
  <c r="L69" i="1"/>
  <c r="AA69" i="1"/>
  <c r="W69" i="1"/>
  <c r="T69" i="1"/>
  <c r="O69" i="1"/>
  <c r="X69" i="1"/>
  <c r="S69" i="1"/>
  <c r="M69" i="1"/>
  <c r="P69" i="1"/>
  <c r="U69" i="1"/>
  <c r="AB69" i="1"/>
  <c r="AC69" i="1"/>
  <c r="AD69" i="1"/>
  <c r="AE69" i="1"/>
  <c r="R15" i="1"/>
  <c r="O15" i="1"/>
  <c r="M15" i="1"/>
  <c r="S15" i="1"/>
  <c r="K15" i="1"/>
  <c r="T15" i="1"/>
  <c r="V15" i="1"/>
  <c r="N15" i="1"/>
  <c r="U15" i="1"/>
  <c r="P15" i="1"/>
  <c r="Q15" i="1"/>
  <c r="J15" i="1"/>
  <c r="W15" i="1"/>
  <c r="X15" i="1"/>
  <c r="Y15" i="1"/>
  <c r="Z15" i="1"/>
  <c r="AA15" i="1"/>
  <c r="AB15" i="1"/>
  <c r="AC15" i="1"/>
  <c r="L15" i="1"/>
  <c r="AD15" i="1"/>
  <c r="AE15" i="1"/>
  <c r="S32" i="1"/>
  <c r="N32" i="1"/>
  <c r="X32" i="1"/>
  <c r="Q32" i="1"/>
  <c r="Y32" i="1"/>
  <c r="U32" i="1"/>
  <c r="M32" i="1"/>
  <c r="T32" i="1"/>
  <c r="AB32" i="1"/>
  <c r="AA32" i="1"/>
  <c r="P32" i="1"/>
  <c r="L32" i="1"/>
  <c r="Z32" i="1"/>
  <c r="AC32" i="1"/>
  <c r="W32" i="1"/>
  <c r="R32" i="1"/>
  <c r="V32" i="1"/>
  <c r="AD32" i="1"/>
  <c r="AE32" i="1"/>
  <c r="O32" i="1"/>
  <c r="AF32" i="1"/>
  <c r="AB29" i="1"/>
  <c r="N29" i="1"/>
  <c r="V29" i="1"/>
  <c r="AC29" i="1"/>
  <c r="O29" i="1"/>
  <c r="W29" i="1"/>
  <c r="P29" i="1"/>
  <c r="X29" i="1"/>
  <c r="Q29" i="1"/>
  <c r="R29" i="1"/>
  <c r="Y29" i="1"/>
  <c r="L29" i="1"/>
  <c r="M29" i="1"/>
  <c r="U29" i="1"/>
  <c r="AA29" i="1"/>
  <c r="S29" i="1"/>
  <c r="Z29" i="1"/>
  <c r="T29" i="1"/>
  <c r="AD29" i="1"/>
  <c r="AE29" i="1"/>
  <c r="E45" i="1"/>
  <c r="D51" i="1"/>
  <c r="O51" i="1" s="1"/>
  <c r="S54" i="1"/>
  <c r="V54" i="1"/>
  <c r="N54" i="1"/>
  <c r="O54" i="1"/>
  <c r="U54" i="1"/>
  <c r="D61" i="1"/>
  <c r="AF61" i="1" s="1"/>
  <c r="L54" i="1"/>
  <c r="M54" i="1"/>
  <c r="R54" i="1"/>
  <c r="P54" i="1"/>
  <c r="W54" i="1"/>
  <c r="T54" i="1"/>
  <c r="Q54" i="1"/>
  <c r="X54" i="1"/>
  <c r="Y54" i="1"/>
  <c r="Z54" i="1"/>
  <c r="AA54" i="1"/>
  <c r="AB54" i="1"/>
  <c r="AC54" i="1"/>
  <c r="AD54" i="1"/>
  <c r="AE54" i="1"/>
  <c r="AF54" i="1"/>
  <c r="AB40" i="1"/>
  <c r="E57" i="1"/>
  <c r="N55" i="1"/>
  <c r="S55" i="1"/>
  <c r="U55" i="1"/>
  <c r="Y55" i="1"/>
  <c r="Z55" i="1"/>
  <c r="P55" i="1"/>
  <c r="E54" i="1"/>
  <c r="O42" i="1"/>
  <c r="R42" i="1"/>
  <c r="S42" i="1"/>
  <c r="P42" i="1"/>
  <c r="Q42" i="1"/>
  <c r="L42" i="1"/>
  <c r="U42" i="1"/>
  <c r="V42" i="1"/>
  <c r="W42" i="1"/>
  <c r="X42" i="1"/>
  <c r="Y42" i="1"/>
  <c r="Z42" i="1"/>
  <c r="AC42" i="1"/>
  <c r="AD42" i="1"/>
  <c r="AE42" i="1"/>
  <c r="AF42" i="1"/>
  <c r="S43" i="1"/>
  <c r="E55" i="1"/>
  <c r="AC79" i="1"/>
  <c r="P79" i="1"/>
  <c r="X79" i="1"/>
  <c r="Q79" i="1"/>
  <c r="Y79" i="1"/>
  <c r="M79" i="1"/>
  <c r="AB79" i="1"/>
  <c r="R79" i="1"/>
  <c r="Z79" i="1"/>
  <c r="S79" i="1"/>
  <c r="AA79" i="1"/>
  <c r="U79" i="1"/>
  <c r="L79" i="1"/>
  <c r="T79" i="1"/>
  <c r="V79" i="1"/>
  <c r="AD79" i="1"/>
  <c r="N79" i="1"/>
  <c r="O79" i="1"/>
  <c r="W79" i="1"/>
  <c r="AE79" i="1"/>
  <c r="AG83" i="1"/>
  <c r="AG80" i="1"/>
  <c r="AG81" i="1"/>
  <c r="AG82" i="1"/>
  <c r="AG11" i="1"/>
  <c r="AG19" i="1"/>
  <c r="AG27" i="1"/>
  <c r="AG13" i="1"/>
  <c r="AG21" i="1"/>
  <c r="AG29" i="1"/>
  <c r="AG6" i="1"/>
  <c r="AG14" i="1"/>
  <c r="AG22" i="1"/>
  <c r="AG30" i="1"/>
  <c r="AG15" i="1"/>
  <c r="AG16" i="1"/>
  <c r="AG17" i="1"/>
  <c r="AG18" i="1"/>
  <c r="AG33" i="1"/>
  <c r="AG41" i="1"/>
  <c r="AG12" i="1"/>
  <c r="AG31" i="1"/>
  <c r="AG32" i="1"/>
  <c r="AG28" i="1"/>
  <c r="AG23" i="1"/>
  <c r="AG24" i="1"/>
  <c r="AG25" i="1"/>
  <c r="AG26" i="1"/>
  <c r="AG7" i="1"/>
  <c r="AG39" i="1"/>
  <c r="AG50" i="1"/>
  <c r="AG20" i="1"/>
  <c r="AG42" i="1"/>
  <c r="AG43" i="1"/>
  <c r="AG10" i="1"/>
  <c r="AG9" i="1"/>
  <c r="AG37" i="1"/>
  <c r="AG54" i="1"/>
  <c r="AG61" i="1"/>
  <c r="AG69" i="1"/>
  <c r="AG77" i="1"/>
  <c r="AG78" i="1"/>
  <c r="AG8" i="1"/>
  <c r="AG34" i="1"/>
  <c r="AG62" i="1"/>
  <c r="AG70" i="1"/>
  <c r="AG52" i="1"/>
  <c r="AG71" i="1"/>
  <c r="AG79" i="1"/>
  <c r="AG35" i="1"/>
  <c r="AG47" i="1"/>
  <c r="AG48" i="1"/>
  <c r="AG57" i="1"/>
  <c r="AG65" i="1"/>
  <c r="AG73" i="1"/>
  <c r="AG53" i="1"/>
  <c r="AG58" i="1"/>
  <c r="AG66" i="1"/>
  <c r="AG74" i="1"/>
  <c r="AG59" i="1"/>
  <c r="AG64" i="1"/>
  <c r="AG68" i="1"/>
  <c r="AG44" i="1"/>
  <c r="AG46" i="1"/>
  <c r="AG76" i="1"/>
  <c r="AG72" i="1"/>
  <c r="AG75" i="1"/>
  <c r="AG67" i="1"/>
  <c r="AG60" i="1"/>
  <c r="AG51" i="1"/>
  <c r="AG5" i="1"/>
  <c r="AI3" i="1"/>
  <c r="AF1" i="1"/>
  <c r="AD51" i="1" l="1"/>
  <c r="V51" i="1"/>
  <c r="N51" i="1"/>
  <c r="AC61" i="1"/>
  <c r="Y61" i="1"/>
  <c r="X61" i="1"/>
  <c r="U61" i="1"/>
  <c r="P61" i="1"/>
  <c r="AC51" i="1"/>
  <c r="U51" i="1"/>
  <c r="M51" i="1"/>
  <c r="AB61" i="1"/>
  <c r="S61" i="1"/>
  <c r="V61" i="1"/>
  <c r="Q61" i="1"/>
  <c r="L61" i="1"/>
  <c r="O39" i="1"/>
  <c r="Q39" i="1"/>
  <c r="V39" i="1"/>
  <c r="AA39" i="1"/>
  <c r="AD39" i="1"/>
  <c r="L39" i="1"/>
  <c r="S39" i="1"/>
  <c r="W39" i="1"/>
  <c r="AB39" i="1"/>
  <c r="M39" i="1"/>
  <c r="T39" i="1"/>
  <c r="Y39" i="1"/>
  <c r="AC39" i="1"/>
  <c r="N39" i="1"/>
  <c r="P39" i="1"/>
  <c r="U39" i="1"/>
  <c r="Z39" i="1"/>
  <c r="AE39" i="1"/>
  <c r="R39" i="1"/>
  <c r="X39" i="1"/>
  <c r="AF39" i="1"/>
  <c r="AF51" i="1"/>
  <c r="Z51" i="1"/>
  <c r="R51" i="1"/>
  <c r="AE61" i="1"/>
  <c r="AA61" i="1"/>
  <c r="O61" i="1"/>
  <c r="R61" i="1"/>
  <c r="M61" i="1"/>
  <c r="Y51" i="1"/>
  <c r="Q51" i="1"/>
  <c r="AD61" i="1"/>
  <c r="Z61" i="1"/>
  <c r="W61" i="1"/>
  <c r="N61" i="1"/>
  <c r="T61" i="1"/>
  <c r="L46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B46" i="1"/>
  <c r="X46" i="1"/>
  <c r="S46" i="1"/>
  <c r="Q46" i="1"/>
  <c r="AB51" i="1"/>
  <c r="X51" i="1"/>
  <c r="T51" i="1"/>
  <c r="P51" i="1"/>
  <c r="L51" i="1"/>
  <c r="AA63" i="1"/>
  <c r="M63" i="1"/>
  <c r="W63" i="1"/>
  <c r="U63" i="1"/>
  <c r="X63" i="1"/>
  <c r="L63" i="1"/>
  <c r="Q63" i="1"/>
  <c r="N63" i="1"/>
  <c r="Y63" i="1"/>
  <c r="V63" i="1"/>
  <c r="R63" i="1"/>
  <c r="T63" i="1"/>
  <c r="Z63" i="1"/>
  <c r="P63" i="1"/>
  <c r="S63" i="1"/>
  <c r="O63" i="1"/>
  <c r="AB63" i="1"/>
  <c r="AC63" i="1"/>
  <c r="AD63" i="1"/>
  <c r="AE63" i="1"/>
  <c r="AF63" i="1"/>
  <c r="AG63" i="1"/>
  <c r="AG49" i="1"/>
  <c r="AF46" i="1"/>
  <c r="AE46" i="1"/>
  <c r="AA46" i="1"/>
  <c r="W46" i="1"/>
  <c r="U46" i="1"/>
  <c r="P46" i="1"/>
  <c r="AE51" i="1"/>
  <c r="AA51" i="1"/>
  <c r="W51" i="1"/>
  <c r="S51" i="1"/>
  <c r="M40" i="1"/>
  <c r="AF49" i="1"/>
  <c r="AB49" i="1"/>
  <c r="X49" i="1"/>
  <c r="T49" i="1"/>
  <c r="P49" i="1"/>
  <c r="N49" i="1"/>
  <c r="R55" i="1"/>
  <c r="L62" i="1"/>
  <c r="Q62" i="1"/>
  <c r="U62" i="1"/>
  <c r="Y62" i="1"/>
  <c r="N62" i="1"/>
  <c r="R62" i="1"/>
  <c r="V62" i="1"/>
  <c r="Z62" i="1"/>
  <c r="AA62" i="1"/>
  <c r="O62" i="1"/>
  <c r="S62" i="1"/>
  <c r="W62" i="1"/>
  <c r="M62" i="1"/>
  <c r="P62" i="1"/>
  <c r="T62" i="1"/>
  <c r="X62" i="1"/>
  <c r="AB62" i="1"/>
  <c r="AC62" i="1"/>
  <c r="AD62" i="1"/>
  <c r="AE62" i="1"/>
  <c r="AF62" i="1"/>
  <c r="AE49" i="1"/>
  <c r="AA49" i="1"/>
  <c r="W49" i="1"/>
  <c r="M49" i="1"/>
  <c r="O49" i="1"/>
  <c r="AD49" i="1"/>
  <c r="Z49" i="1"/>
  <c r="V49" i="1"/>
  <c r="R49" i="1"/>
  <c r="L49" i="1"/>
  <c r="Q45" i="1"/>
  <c r="AE53" i="1"/>
  <c r="T53" i="1"/>
  <c r="O53" i="1"/>
  <c r="R53" i="1"/>
  <c r="X53" i="1"/>
  <c r="AB53" i="1"/>
  <c r="U53" i="1"/>
  <c r="S53" i="1"/>
  <c r="M53" i="1"/>
  <c r="Y53" i="1"/>
  <c r="AC53" i="1"/>
  <c r="L53" i="1"/>
  <c r="Q53" i="1"/>
  <c r="V53" i="1"/>
  <c r="Z53" i="1"/>
  <c r="AD53" i="1"/>
  <c r="P53" i="1"/>
  <c r="N53" i="1"/>
  <c r="W53" i="1"/>
  <c r="AA53" i="1"/>
  <c r="AF53" i="1"/>
  <c r="AC49" i="1"/>
  <c r="Y49" i="1"/>
  <c r="U49" i="1"/>
  <c r="Q49" i="1"/>
  <c r="S49" i="1"/>
  <c r="AC40" i="1"/>
  <c r="Z45" i="1"/>
  <c r="O40" i="1"/>
  <c r="Z40" i="1"/>
  <c r="AF45" i="1"/>
  <c r="Y45" i="1"/>
  <c r="O45" i="1"/>
  <c r="L40" i="1"/>
  <c r="Q40" i="1"/>
  <c r="X45" i="1"/>
  <c r="U45" i="1"/>
  <c r="AG45" i="1"/>
  <c r="R40" i="1"/>
  <c r="AE45" i="1"/>
  <c r="W45" i="1"/>
  <c r="M45" i="1"/>
  <c r="AE40" i="1"/>
  <c r="AD45" i="1"/>
  <c r="V45" i="1"/>
  <c r="L45" i="1"/>
  <c r="AC45" i="1"/>
  <c r="S45" i="1"/>
  <c r="P45" i="1"/>
  <c r="T45" i="1"/>
  <c r="AB45" i="1"/>
  <c r="N45" i="1"/>
  <c r="V40" i="1"/>
  <c r="W40" i="1"/>
  <c r="S40" i="1"/>
  <c r="AD40" i="1"/>
  <c r="AA40" i="1"/>
  <c r="P40" i="1"/>
  <c r="X40" i="1"/>
  <c r="T40" i="1"/>
  <c r="Y40" i="1"/>
  <c r="AF40" i="1"/>
  <c r="AG40" i="1"/>
  <c r="U40" i="1"/>
  <c r="Q36" i="1"/>
  <c r="R36" i="1"/>
  <c r="Z36" i="1"/>
  <c r="U36" i="1"/>
  <c r="O36" i="1"/>
  <c r="N36" i="1"/>
  <c r="AB36" i="1"/>
  <c r="AD36" i="1"/>
  <c r="X36" i="1"/>
  <c r="W36" i="1"/>
  <c r="T36" i="1"/>
  <c r="S36" i="1"/>
  <c r="P36" i="1"/>
  <c r="AC36" i="1"/>
  <c r="AE36" i="1"/>
  <c r="AA36" i="1"/>
  <c r="Y36" i="1"/>
  <c r="V36" i="1"/>
  <c r="L36" i="1"/>
  <c r="M36" i="1"/>
  <c r="E39" i="1"/>
  <c r="AF36" i="1"/>
  <c r="AG36" i="1"/>
  <c r="N40" i="1"/>
  <c r="X55" i="1"/>
  <c r="AD55" i="1"/>
  <c r="T55" i="1"/>
  <c r="Q55" i="1"/>
  <c r="AF55" i="1"/>
  <c r="O55" i="1"/>
  <c r="N38" i="1"/>
  <c r="T38" i="1"/>
  <c r="AB38" i="1"/>
  <c r="S38" i="1"/>
  <c r="AA38" i="1"/>
  <c r="M38" i="1"/>
  <c r="AE38" i="1"/>
  <c r="P38" i="1"/>
  <c r="Q38" i="1"/>
  <c r="AF38" i="1"/>
  <c r="AC38" i="1"/>
  <c r="V38" i="1"/>
  <c r="O38" i="1"/>
  <c r="U38" i="1"/>
  <c r="Y38" i="1"/>
  <c r="L38" i="1"/>
  <c r="AD38" i="1"/>
  <c r="Z38" i="1"/>
  <c r="W38" i="1"/>
  <c r="R38" i="1"/>
  <c r="X38" i="1"/>
  <c r="AG55" i="1"/>
  <c r="AC55" i="1"/>
  <c r="M55" i="1"/>
  <c r="L55" i="1"/>
  <c r="AB55" i="1"/>
  <c r="W55" i="1"/>
  <c r="V55" i="1"/>
  <c r="AE55" i="1"/>
  <c r="AG38" i="1"/>
  <c r="AA55" i="1"/>
  <c r="AG56" i="1"/>
  <c r="T71" i="1"/>
  <c r="W71" i="1"/>
  <c r="Q71" i="1"/>
  <c r="O71" i="1"/>
  <c r="Z71" i="1"/>
  <c r="AB71" i="1"/>
  <c r="N71" i="1"/>
  <c r="P71" i="1"/>
  <c r="M71" i="1"/>
  <c r="Y71" i="1"/>
  <c r="S71" i="1"/>
  <c r="L71" i="1"/>
  <c r="X71" i="1"/>
  <c r="U71" i="1"/>
  <c r="R71" i="1"/>
  <c r="V71" i="1"/>
  <c r="AA71" i="1"/>
  <c r="AC71" i="1"/>
  <c r="AD71" i="1"/>
  <c r="AE71" i="1"/>
  <c r="AF71" i="1"/>
  <c r="M42" i="1"/>
  <c r="AC31" i="1"/>
  <c r="M31" i="1"/>
  <c r="T31" i="1"/>
  <c r="N31" i="1"/>
  <c r="U31" i="1"/>
  <c r="AB31" i="1"/>
  <c r="AD31" i="1"/>
  <c r="O31" i="1"/>
  <c r="W31" i="1"/>
  <c r="Z31" i="1"/>
  <c r="S31" i="1"/>
  <c r="AA31" i="1"/>
  <c r="L31" i="1"/>
  <c r="V31" i="1"/>
  <c r="P31" i="1"/>
  <c r="X31" i="1"/>
  <c r="Q31" i="1"/>
  <c r="Y31" i="1"/>
  <c r="R31" i="1"/>
  <c r="AE31" i="1"/>
  <c r="AF31" i="1"/>
  <c r="AB42" i="1"/>
  <c r="T42" i="1"/>
  <c r="N42" i="1"/>
  <c r="AA42" i="1"/>
  <c r="N56" i="1"/>
  <c r="E61" i="1"/>
  <c r="S56" i="1"/>
  <c r="T56" i="1"/>
  <c r="X56" i="1"/>
  <c r="V56" i="1"/>
  <c r="O56" i="1"/>
  <c r="U56" i="1"/>
  <c r="M56" i="1"/>
  <c r="R56" i="1"/>
  <c r="P56" i="1"/>
  <c r="L56" i="1"/>
  <c r="Q56" i="1"/>
  <c r="Y56" i="1"/>
  <c r="Z56" i="1"/>
  <c r="AA56" i="1"/>
  <c r="W56" i="1"/>
  <c r="AB56" i="1"/>
  <c r="AC56" i="1"/>
  <c r="AD56" i="1"/>
  <c r="AE56" i="1"/>
  <c r="AF56" i="1"/>
  <c r="AE41" i="1"/>
  <c r="E51" i="1"/>
  <c r="AH82" i="1"/>
  <c r="AH83" i="1"/>
  <c r="AH81" i="1"/>
  <c r="AH80" i="1"/>
  <c r="AH10" i="1"/>
  <c r="AH18" i="1"/>
  <c r="AH26" i="1"/>
  <c r="AH12" i="1"/>
  <c r="AH20" i="1"/>
  <c r="AH28" i="1"/>
  <c r="AH13" i="1"/>
  <c r="AH21" i="1"/>
  <c r="AH29" i="1"/>
  <c r="AH19" i="1"/>
  <c r="AH40" i="1"/>
  <c r="AH14" i="1"/>
  <c r="AH15" i="1"/>
  <c r="AH16" i="1"/>
  <c r="AH17" i="1"/>
  <c r="AH6" i="1"/>
  <c r="AH7" i="1"/>
  <c r="AH8" i="1"/>
  <c r="AH9" i="1"/>
  <c r="AH27" i="1"/>
  <c r="AH30" i="1"/>
  <c r="AH31" i="1"/>
  <c r="AH32" i="1"/>
  <c r="AH34" i="1"/>
  <c r="AH35" i="1"/>
  <c r="AH36" i="1"/>
  <c r="AH48" i="1"/>
  <c r="AH11" i="1"/>
  <c r="AH22" i="1"/>
  <c r="AH23" i="1"/>
  <c r="AH24" i="1"/>
  <c r="AH25" i="1"/>
  <c r="AH49" i="1"/>
  <c r="AH39" i="1"/>
  <c r="AH33" i="1"/>
  <c r="AH42" i="1"/>
  <c r="AH38" i="1"/>
  <c r="AH44" i="1"/>
  <c r="AH41" i="1"/>
  <c r="AH37" i="1"/>
  <c r="AH46" i="1"/>
  <c r="AH51" i="1"/>
  <c r="AH60" i="1"/>
  <c r="AH68" i="1"/>
  <c r="AH76" i="1"/>
  <c r="AH77" i="1"/>
  <c r="AH54" i="1"/>
  <c r="AH61" i="1"/>
  <c r="AH69" i="1"/>
  <c r="AH52" i="1"/>
  <c r="AH43" i="1"/>
  <c r="AH62" i="1"/>
  <c r="AH70" i="1"/>
  <c r="AH78" i="1"/>
  <c r="AH45" i="1"/>
  <c r="AH56" i="1"/>
  <c r="AH64" i="1"/>
  <c r="AH72" i="1"/>
  <c r="AH47" i="1"/>
  <c r="AH50" i="1"/>
  <c r="AH57" i="1"/>
  <c r="AH65" i="1"/>
  <c r="AH73" i="1"/>
  <c r="AH55" i="1"/>
  <c r="AH75" i="1"/>
  <c r="AH59" i="1"/>
  <c r="AH58" i="1"/>
  <c r="AH71" i="1"/>
  <c r="AH74" i="1"/>
  <c r="AH66" i="1"/>
  <c r="AH53" i="1"/>
  <c r="AH67" i="1"/>
  <c r="AH79" i="1"/>
  <c r="AH63" i="1"/>
  <c r="AJ3" i="1"/>
  <c r="AH5" i="1"/>
  <c r="AI81" i="1" l="1"/>
  <c r="AI82" i="1"/>
  <c r="AI83" i="1"/>
  <c r="AI80" i="1"/>
  <c r="AI9" i="1"/>
  <c r="AI17" i="1"/>
  <c r="AI25" i="1"/>
  <c r="AI11" i="1"/>
  <c r="AI19" i="1"/>
  <c r="AI27" i="1"/>
  <c r="AI12" i="1"/>
  <c r="AI20" i="1"/>
  <c r="AI28" i="1"/>
  <c r="AI39" i="1"/>
  <c r="AI13" i="1"/>
  <c r="AI14" i="1"/>
  <c r="AI15" i="1"/>
  <c r="AI16" i="1"/>
  <c r="AI33" i="1"/>
  <c r="AI10" i="1"/>
  <c r="AI29" i="1"/>
  <c r="AI30" i="1"/>
  <c r="AI31" i="1"/>
  <c r="AI32" i="1"/>
  <c r="AI35" i="1"/>
  <c r="AI6" i="1"/>
  <c r="AI7" i="1"/>
  <c r="AI8" i="1"/>
  <c r="AI40" i="1"/>
  <c r="AI47" i="1"/>
  <c r="AI55" i="1"/>
  <c r="AI26" i="1"/>
  <c r="AI34" i="1"/>
  <c r="AI36" i="1"/>
  <c r="AI48" i="1"/>
  <c r="AI21" i="1"/>
  <c r="AI22" i="1"/>
  <c r="AI23" i="1"/>
  <c r="AI24" i="1"/>
  <c r="AI18" i="1"/>
  <c r="AI42" i="1"/>
  <c r="AI43" i="1"/>
  <c r="AI38" i="1"/>
  <c r="AI37" i="1"/>
  <c r="AI41" i="1"/>
  <c r="AI59" i="1"/>
  <c r="AI67" i="1"/>
  <c r="AI75" i="1"/>
  <c r="AI76" i="1"/>
  <c r="AI46" i="1"/>
  <c r="AI51" i="1"/>
  <c r="AI60" i="1"/>
  <c r="AI68" i="1"/>
  <c r="AI54" i="1"/>
  <c r="AI61" i="1"/>
  <c r="AI69" i="1"/>
  <c r="AI77" i="1"/>
  <c r="AI45" i="1"/>
  <c r="AI49" i="1"/>
  <c r="AI52" i="1"/>
  <c r="AI63" i="1"/>
  <c r="AI71" i="1"/>
  <c r="AI79" i="1"/>
  <c r="AI56" i="1"/>
  <c r="AI64" i="1"/>
  <c r="AI72" i="1"/>
  <c r="AI50" i="1"/>
  <c r="AI74" i="1"/>
  <c r="AI70" i="1"/>
  <c r="AI44" i="1"/>
  <c r="AI65" i="1"/>
  <c r="AI58" i="1"/>
  <c r="AI62" i="1"/>
  <c r="AI53" i="1"/>
  <c r="AI57" i="1"/>
  <c r="AI66" i="1"/>
  <c r="AI78" i="1"/>
  <c r="AI73" i="1"/>
  <c r="AK3" i="1"/>
  <c r="AI5" i="1"/>
  <c r="AJ80" i="1" l="1"/>
  <c r="AJ81" i="1"/>
  <c r="AJ82" i="1"/>
  <c r="AJ83" i="1"/>
  <c r="AJ8" i="1"/>
  <c r="AJ16" i="1"/>
  <c r="AJ24" i="1"/>
  <c r="AJ32" i="1"/>
  <c r="AJ10" i="1"/>
  <c r="AJ18" i="1"/>
  <c r="AJ26" i="1"/>
  <c r="AJ11" i="1"/>
  <c r="AJ19" i="1"/>
  <c r="AJ27" i="1"/>
  <c r="AJ20" i="1"/>
  <c r="AJ21" i="1"/>
  <c r="AJ22" i="1"/>
  <c r="AJ23" i="1"/>
  <c r="AJ38" i="1"/>
  <c r="AJ17" i="1"/>
  <c r="AJ34" i="1"/>
  <c r="AJ9" i="1"/>
  <c r="AJ28" i="1"/>
  <c r="AJ29" i="1"/>
  <c r="AJ30" i="1"/>
  <c r="AJ31" i="1"/>
  <c r="AJ35" i="1"/>
  <c r="AJ37" i="1"/>
  <c r="AJ46" i="1"/>
  <c r="AJ54" i="1"/>
  <c r="AJ15" i="1"/>
  <c r="AJ40" i="1"/>
  <c r="AJ47" i="1"/>
  <c r="AJ7" i="1"/>
  <c r="AJ25" i="1"/>
  <c r="AJ36" i="1"/>
  <c r="AJ14" i="1"/>
  <c r="AJ39" i="1"/>
  <c r="AJ6" i="1"/>
  <c r="AJ33" i="1"/>
  <c r="AJ13" i="1"/>
  <c r="AJ44" i="1"/>
  <c r="AJ53" i="1"/>
  <c r="AJ58" i="1"/>
  <c r="AJ66" i="1"/>
  <c r="AJ74" i="1"/>
  <c r="AJ41" i="1"/>
  <c r="AJ59" i="1"/>
  <c r="AJ67" i="1"/>
  <c r="AJ75" i="1"/>
  <c r="AJ51" i="1"/>
  <c r="AJ60" i="1"/>
  <c r="AJ68" i="1"/>
  <c r="AJ76" i="1"/>
  <c r="AJ61" i="1"/>
  <c r="AJ43" i="1"/>
  <c r="AJ12" i="1"/>
  <c r="AJ62" i="1"/>
  <c r="AJ70" i="1"/>
  <c r="AJ78" i="1"/>
  <c r="AJ45" i="1"/>
  <c r="AJ48" i="1"/>
  <c r="AJ49" i="1"/>
  <c r="AJ52" i="1"/>
  <c r="AJ63" i="1"/>
  <c r="AJ71" i="1"/>
  <c r="AJ79" i="1"/>
  <c r="AJ69" i="1"/>
  <c r="AJ73" i="1"/>
  <c r="AJ50" i="1"/>
  <c r="AJ55" i="1"/>
  <c r="AJ64" i="1"/>
  <c r="AJ77" i="1"/>
  <c r="AJ42" i="1"/>
  <c r="AJ65" i="1"/>
  <c r="AJ56" i="1"/>
  <c r="AJ72" i="1"/>
  <c r="AJ57" i="1"/>
  <c r="AJ5" i="1"/>
</calcChain>
</file>

<file path=xl/sharedStrings.xml><?xml version="1.0" encoding="utf-8"?>
<sst xmlns="http://schemas.openxmlformats.org/spreadsheetml/2006/main" count="253" uniqueCount="102">
  <si>
    <t>Activity</t>
  </si>
  <si>
    <t>Subject</t>
  </si>
  <si>
    <t>Start</t>
  </si>
  <si>
    <t>End</t>
  </si>
  <si>
    <t>Days</t>
  </si>
  <si>
    <t>Status</t>
  </si>
  <si>
    <t>% Done</t>
  </si>
  <si>
    <t>Sem 2 Dual Diploma</t>
  </si>
  <si>
    <t xml:space="preserve">Information Architecture </t>
  </si>
  <si>
    <t>Activity 1</t>
  </si>
  <si>
    <t>Advanced Mobile Development</t>
  </si>
  <si>
    <t>Activity 2 (Part 1)</t>
  </si>
  <si>
    <t>Cyber Awareness</t>
  </si>
  <si>
    <t>Activity 2 (Part 2)</t>
  </si>
  <si>
    <t>Innovation Project</t>
  </si>
  <si>
    <t>Activity 3</t>
  </si>
  <si>
    <t>Data and Machine Learning</t>
  </si>
  <si>
    <t>AT2 Pt.2 – Design Report</t>
  </si>
  <si>
    <t>AT2 Pt.3 - Mockup</t>
  </si>
  <si>
    <t>AT2 Pt.4 - Prototype</t>
  </si>
  <si>
    <t>KBA</t>
  </si>
  <si>
    <t>Week</t>
  </si>
  <si>
    <t>AT1 Portfolio</t>
  </si>
  <si>
    <t>AT2 Pt.1 - Requirements Summary</t>
  </si>
  <si>
    <t xml:space="preserve">AT2 Pt.5 – Prototype Test </t>
  </si>
  <si>
    <t>Not Started</t>
  </si>
  <si>
    <t>In progress</t>
  </si>
  <si>
    <t>Complete</t>
  </si>
  <si>
    <t>Overdue</t>
  </si>
  <si>
    <t>NO LAP</t>
  </si>
  <si>
    <t>AT2 (A) – Documentation (Part 1)</t>
  </si>
  <si>
    <t>AT2 (B) - Project</t>
  </si>
  <si>
    <t>AT1 - Portfolio</t>
  </si>
  <si>
    <t>AT1 (A) – Sprint Planning</t>
  </si>
  <si>
    <t>AT1 (B) – Sprint</t>
  </si>
  <si>
    <t>AT1 (C) – Retrospective</t>
  </si>
  <si>
    <t>AT2 – Self-Reflection</t>
  </si>
  <si>
    <t>Journal Wk1</t>
  </si>
  <si>
    <t>Journal Wk2</t>
  </si>
  <si>
    <t>Journal Wk3</t>
  </si>
  <si>
    <t>Journal Wk4</t>
  </si>
  <si>
    <t>Journal Wk5</t>
  </si>
  <si>
    <t>Journal Wk6</t>
  </si>
  <si>
    <t>Journal Wk7</t>
  </si>
  <si>
    <t>Journal Wk8</t>
  </si>
  <si>
    <t>Journal Wk9</t>
  </si>
  <si>
    <t>Journal Wk10</t>
  </si>
  <si>
    <t>Journal Wk11</t>
  </si>
  <si>
    <t>Journal Wk12</t>
  </si>
  <si>
    <t>Journal Wk13</t>
  </si>
  <si>
    <t>Journal Wk14</t>
  </si>
  <si>
    <t>Journal Wk15</t>
  </si>
  <si>
    <t>Journal Wk16</t>
  </si>
  <si>
    <t>Journal Wk17</t>
  </si>
  <si>
    <t>Journal Wk18</t>
  </si>
  <si>
    <t>Journal Wk19</t>
  </si>
  <si>
    <t>Journal Wk20</t>
  </si>
  <si>
    <t>Research Wk1</t>
  </si>
  <si>
    <t>Research Wk2</t>
  </si>
  <si>
    <t>Research Wk3</t>
  </si>
  <si>
    <t>Research Wk4</t>
  </si>
  <si>
    <t>Research Wk5</t>
  </si>
  <si>
    <t>Research Wk6</t>
  </si>
  <si>
    <t>Research Wk7</t>
  </si>
  <si>
    <t>Research Wk8</t>
  </si>
  <si>
    <t>Research Wk9</t>
  </si>
  <si>
    <t>Research Wk10</t>
  </si>
  <si>
    <t>Research Wk11</t>
  </si>
  <si>
    <t>Research Wk12</t>
  </si>
  <si>
    <t>Research Wk13</t>
  </si>
  <si>
    <t>Research Wk14</t>
  </si>
  <si>
    <t>Research Wk15</t>
  </si>
  <si>
    <t>Research Wk16</t>
  </si>
  <si>
    <t>Research Wk17</t>
  </si>
  <si>
    <t>Research Wk18</t>
  </si>
  <si>
    <t>Research Wk19</t>
  </si>
  <si>
    <t>Research Wk20</t>
  </si>
  <si>
    <t>API Liveworks Project</t>
  </si>
  <si>
    <t>AT3 - Anagram and Palindromes</t>
  </si>
  <si>
    <t>AT4 - Analysis Weather Data</t>
  </si>
  <si>
    <t>AT5 - Analysis Baby Names</t>
  </si>
  <si>
    <t>AT6</t>
  </si>
  <si>
    <r>
      <t xml:space="preserve">AT2 - </t>
    </r>
    <r>
      <rPr>
        <b/>
        <u/>
        <sz val="11"/>
        <color theme="3" tint="0.499984740745262"/>
        <rFont val="Calibri"/>
        <family val="2"/>
      </rPr>
      <t>KBA</t>
    </r>
  </si>
  <si>
    <r>
      <t xml:space="preserve">AT1 - </t>
    </r>
    <r>
      <rPr>
        <b/>
        <u/>
        <sz val="11"/>
        <color theme="3" tint="0.499984740745262"/>
        <rFont val="Calibri"/>
        <family val="2"/>
      </rPr>
      <t>KBA</t>
    </r>
  </si>
  <si>
    <r>
      <t xml:space="preserve">AT7 (PartA) - </t>
    </r>
    <r>
      <rPr>
        <b/>
        <u/>
        <sz val="11"/>
        <color theme="3" tint="0.499984740745262"/>
        <rFont val="Calibri"/>
        <family val="2"/>
      </rPr>
      <t>KBA</t>
    </r>
  </si>
  <si>
    <r>
      <t xml:space="preserve">AT7 (Part B) - </t>
    </r>
    <r>
      <rPr>
        <b/>
        <u/>
        <sz val="11"/>
        <color theme="3" tint="0.499984740745262"/>
        <rFont val="Calibri"/>
        <family val="2"/>
      </rPr>
      <t>KBA</t>
    </r>
  </si>
  <si>
    <r>
      <t xml:space="preserve">AT7 (Part C) - </t>
    </r>
    <r>
      <rPr>
        <b/>
        <u/>
        <sz val="11"/>
        <color theme="3" tint="0.499984740745262"/>
        <rFont val="Calibri"/>
        <family val="2"/>
      </rPr>
      <t>KBA</t>
    </r>
  </si>
  <si>
    <r>
      <t xml:space="preserve">AT3 - </t>
    </r>
    <r>
      <rPr>
        <b/>
        <u/>
        <sz val="11"/>
        <color theme="3" tint="0.499984740745262"/>
        <rFont val="Calibri"/>
        <family val="2"/>
      </rPr>
      <t>KBA</t>
    </r>
    <r>
      <rPr>
        <sz val="11"/>
        <color theme="1"/>
        <rFont val="Calibri"/>
        <family val="2"/>
      </rPr>
      <t xml:space="preserve"> </t>
    </r>
  </si>
  <si>
    <r>
      <t xml:space="preserve">Web App Development </t>
    </r>
    <r>
      <rPr>
        <b/>
        <u/>
        <sz val="10"/>
        <color rgb="FFFF0000"/>
        <rFont val="Calibri"/>
        <family val="2"/>
      </rPr>
      <t>(NO LAP)</t>
    </r>
  </si>
  <si>
    <r>
      <t>SaaS</t>
    </r>
    <r>
      <rPr>
        <sz val="10"/>
        <color rgb="FFFF0000"/>
        <rFont val="Calibri"/>
        <family val="2"/>
      </rPr>
      <t xml:space="preserve"> </t>
    </r>
    <r>
      <rPr>
        <b/>
        <u/>
        <sz val="10"/>
        <color rgb="FFFF0000"/>
        <rFont val="Calibri"/>
        <family val="2"/>
      </rPr>
      <t>(NO LAP)</t>
    </r>
  </si>
  <si>
    <r>
      <t xml:space="preserve">Web App Development </t>
    </r>
    <r>
      <rPr>
        <b/>
        <u/>
        <sz val="11"/>
        <color rgb="FFFF0000"/>
        <rFont val="Calibri"/>
        <family val="2"/>
      </rPr>
      <t>(NO LAP)</t>
    </r>
  </si>
  <si>
    <r>
      <t xml:space="preserve">SaaS </t>
    </r>
    <r>
      <rPr>
        <b/>
        <u/>
        <sz val="11"/>
        <color rgb="FFFF0000"/>
        <rFont val="Calibri"/>
        <family val="2"/>
      </rPr>
      <t>(NO LAP)</t>
    </r>
  </si>
  <si>
    <r>
      <rPr>
        <b/>
        <u/>
        <sz val="11"/>
        <color theme="8"/>
        <rFont val="Calibri"/>
        <family val="2"/>
      </rPr>
      <t>Presentation</t>
    </r>
    <r>
      <rPr>
        <sz val="11"/>
        <color theme="1"/>
        <rFont val="Calibri"/>
        <family val="2"/>
      </rPr>
      <t xml:space="preserve"> - AT1</t>
    </r>
  </si>
  <si>
    <r>
      <rPr>
        <b/>
        <u/>
        <sz val="11"/>
        <color theme="8"/>
        <rFont val="Calibri"/>
        <family val="2"/>
      </rPr>
      <t>Presentation</t>
    </r>
    <r>
      <rPr>
        <sz val="11"/>
        <color theme="1"/>
        <rFont val="Calibri"/>
        <family val="2"/>
      </rPr>
      <t xml:space="preserve"> - Portfolio</t>
    </r>
  </si>
  <si>
    <r>
      <rPr>
        <b/>
        <u/>
        <sz val="11"/>
        <color theme="8"/>
        <rFont val="Calibri"/>
        <family val="2"/>
      </rPr>
      <t>Presentation</t>
    </r>
    <r>
      <rPr>
        <sz val="11"/>
        <color theme="1"/>
        <rFont val="Calibri"/>
        <family val="2"/>
      </rPr>
      <t xml:space="preserve"> - Performance Assessment</t>
    </r>
  </si>
  <si>
    <r>
      <rPr>
        <b/>
        <u/>
        <sz val="11"/>
        <color theme="8"/>
        <rFont val="Calibri"/>
        <family val="2"/>
      </rPr>
      <t>Presentation</t>
    </r>
    <r>
      <rPr>
        <sz val="11"/>
        <color theme="1"/>
        <rFont val="Calibri"/>
        <family val="2"/>
      </rPr>
      <t xml:space="preserve"> - AT2 – Power BI</t>
    </r>
  </si>
  <si>
    <r>
      <rPr>
        <b/>
        <u/>
        <sz val="11"/>
        <color theme="8"/>
        <rFont val="Calibri"/>
        <family val="2"/>
      </rPr>
      <t>Presentation</t>
    </r>
    <r>
      <rPr>
        <sz val="11"/>
        <color theme="1"/>
        <rFont val="Calibri"/>
        <family val="2"/>
      </rPr>
      <t xml:space="preserve"> - NoSQL/MongoDB Portfolio</t>
    </r>
  </si>
  <si>
    <t>Semester Start Date 15th July 2024</t>
  </si>
  <si>
    <t>REMINDERS</t>
  </si>
  <si>
    <t xml:space="preserve"> TODO: </t>
  </si>
  <si>
    <t>Add SaaS Lap'</t>
  </si>
  <si>
    <t>Update Info Architecture LAP Due Dates'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</si>
</sst>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"/>
  </numFmts>
  <fonts count="16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name val="Calibri"/>
      <family val="2"/>
    </font>
    <font>
      <sz val="10"/>
      <color rgb="FFFF0000"/>
      <name val="Calibri"/>
      <family val="2"/>
    </font>
    <font>
      <sz val="9"/>
      <color theme="1"/>
      <name val="Wingdings"/>
      <charset val="2"/>
    </font>
    <font>
      <sz val="8"/>
      <name val="Calibri"/>
      <family val="2"/>
    </font>
    <font>
      <b/>
      <u/>
      <sz val="11"/>
      <color theme="3" tint="0.499984740745262"/>
      <name val="Calibri"/>
      <family val="2"/>
    </font>
    <font>
      <b/>
      <u/>
      <sz val="11"/>
      <color rgb="FFFF0000"/>
      <name val="Calibri"/>
      <family val="2"/>
    </font>
    <font>
      <b/>
      <u/>
      <sz val="10"/>
      <color rgb="FFFF0000"/>
      <name val="Calibri"/>
      <family val="2"/>
    </font>
    <font>
      <b/>
      <u/>
      <sz val="11"/>
      <color theme="8"/>
      <name val="Calibri"/>
      <family val="2"/>
    </font>
    <font>
      <sz val="10"/>
      <color theme="0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C9C4"/>
        <bgColor indexed="64"/>
      </patternFill>
    </fill>
    <fill>
      <patternFill patternType="solid">
        <fgColor rgb="FFFFF3B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/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164" fontId="0" fillId="2" borderId="2" xfId="0" applyNumberFormat="1" applyFill="1" applyBorder="1" applyAlignment="1">
      <alignment horizontal="center"/>
    </xf>
    <xf numFmtId="16" fontId="0" fillId="0" borderId="1" xfId="0" applyNumberFormat="1" applyBorder="1" applyAlignment="1">
      <alignment textRotation="90"/>
    </xf>
    <xf numFmtId="0" fontId="0" fillId="0" borderId="0" xfId="0" applyAlignment="1">
      <alignment horizontal="right"/>
    </xf>
    <xf numFmtId="0" fontId="0" fillId="0" borderId="3" xfId="0" applyBorder="1"/>
    <xf numFmtId="0" fontId="1" fillId="4" borderId="3" xfId="0" applyFont="1" applyFill="1" applyBorder="1"/>
    <xf numFmtId="0" fontId="0" fillId="4" borderId="0" xfId="0" applyFill="1"/>
    <xf numFmtId="0" fontId="0" fillId="4" borderId="4" xfId="0" applyFill="1" applyBorder="1"/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vertical="center" wrapText="1"/>
    </xf>
    <xf numFmtId="1" fontId="0" fillId="6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0" fontId="0" fillId="8" borderId="0" xfId="0" applyFill="1"/>
    <xf numFmtId="16" fontId="0" fillId="8" borderId="1" xfId="0" applyNumberFormat="1" applyFill="1" applyBorder="1" applyAlignment="1">
      <alignment textRotation="90"/>
    </xf>
    <xf numFmtId="0" fontId="0" fillId="0" borderId="3" xfId="0" applyBorder="1" applyAlignment="1">
      <alignment horizontal="right"/>
    </xf>
    <xf numFmtId="0" fontId="1" fillId="4" borderId="3" xfId="0" applyFont="1" applyFill="1" applyBorder="1" applyAlignment="1">
      <alignment horizontal="center"/>
    </xf>
    <xf numFmtId="0" fontId="7" fillId="8" borderId="4" xfId="0" applyFont="1" applyFill="1" applyBorder="1"/>
    <xf numFmtId="0" fontId="7" fillId="0" borderId="4" xfId="0" applyFont="1" applyBorder="1"/>
    <xf numFmtId="15" fontId="0" fillId="0" borderId="3" xfId="0" applyNumberFormat="1" applyBorder="1" applyAlignment="1">
      <alignment horizontal="left"/>
    </xf>
    <xf numFmtId="0" fontId="1" fillId="4" borderId="6" xfId="0" applyFont="1" applyFill="1" applyBorder="1"/>
    <xf numFmtId="0" fontId="1" fillId="0" borderId="0" xfId="0" applyFont="1"/>
    <xf numFmtId="0" fontId="1" fillId="14" borderId="3" xfId="0" applyFont="1" applyFill="1" applyBorder="1"/>
    <xf numFmtId="0" fontId="0" fillId="0" borderId="0" xfId="0" applyAlignment="1">
      <alignment horizontal="left"/>
    </xf>
    <xf numFmtId="9" fontId="0" fillId="0" borderId="5" xfId="0" applyNumberFormat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0" fillId="12" borderId="0" xfId="0" applyFill="1" applyAlignment="1">
      <alignment horizontal="left" vertical="center"/>
    </xf>
    <xf numFmtId="0" fontId="3" fillId="11" borderId="0" xfId="0" applyFont="1" applyFill="1" applyAlignment="1">
      <alignment vertical="center"/>
    </xf>
    <xf numFmtId="0" fontId="0" fillId="10" borderId="0" xfId="0" applyFill="1" applyAlignment="1">
      <alignment horizontal="left" vertical="center"/>
    </xf>
    <xf numFmtId="0" fontId="5" fillId="15" borderId="0" xfId="0" applyFont="1" applyFill="1" applyAlignment="1">
      <alignment vertical="center"/>
    </xf>
    <xf numFmtId="0" fontId="0" fillId="5" borderId="0" xfId="0" applyFill="1" applyAlignment="1">
      <alignment horizontal="left" vertical="center"/>
    </xf>
    <xf numFmtId="0" fontId="3" fillId="16" borderId="0" xfId="0" applyFont="1" applyFill="1" applyAlignment="1">
      <alignment vertical="center"/>
    </xf>
    <xf numFmtId="0" fontId="0" fillId="13" borderId="0" xfId="0" applyFill="1" applyAlignment="1">
      <alignment horizontal="left" vertical="center"/>
    </xf>
    <xf numFmtId="0" fontId="3" fillId="7" borderId="0" xfId="0" applyFont="1" applyFill="1" applyAlignment="1">
      <alignment vertical="center"/>
    </xf>
    <xf numFmtId="0" fontId="13" fillId="18" borderId="0" xfId="0" applyFont="1" applyFill="1" applyAlignment="1">
      <alignment vertical="center"/>
    </xf>
    <xf numFmtId="0" fontId="3" fillId="17" borderId="0" xfId="0" applyFont="1" applyFill="1" applyAlignment="1">
      <alignment vertical="center"/>
    </xf>
    <xf numFmtId="0" fontId="13" fillId="19" borderId="0" xfId="0" applyFont="1" applyFill="1" applyAlignment="1">
      <alignment vertical="center"/>
    </xf>
    <xf numFmtId="0" fontId="14" fillId="0" borderId="0" xfId="0" applyFont="1" applyAlignment="1">
      <alignment horizontal="right" vertical="top"/>
    </xf>
    <xf numFmtId="0" fontId="15" fillId="0" borderId="0" xfId="0" applyFont="1" applyAlignment="1">
      <alignment horizontal="left" vertical="top"/>
    </xf>
    <xf numFmtId="0" fontId="9" fillId="0" borderId="3" xfId="0" applyFont="1" applyBorder="1"/>
    <xf numFmtId="0" fontId="14" fillId="0" borderId="0" xfId="0" applyFont="1" applyAlignment="1">
      <alignment horizontal="left"/>
    </xf>
    <xf numFmtId="15" fontId="15" fillId="0" borderId="7" xfId="0" applyNumberFormat="1" applyFont="1" applyBorder="1" applyAlignment="1">
      <alignment horizontal="left"/>
    </xf>
    <xf numFmtId="164" fontId="0" fillId="2" borderId="2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0" fillId="0" borderId="0" xfId="0" applyBorder="1"/>
    <xf numFmtId="0" fontId="0" fillId="14" borderId="0" xfId="0" applyFill="1"/>
    <xf numFmtId="0" fontId="0" fillId="14" borderId="0" xfId="0" applyFill="1" applyAlignment="1">
      <alignment horizontal="left"/>
    </xf>
    <xf numFmtId="0" fontId="0" fillId="14" borderId="0" xfId="0" applyFill="1" applyAlignment="1">
      <alignment horizontal="center"/>
    </xf>
    <xf numFmtId="0" fontId="0" fillId="14" borderId="0" xfId="0" applyFill="1" applyAlignment="1">
      <alignment horizontal="right"/>
    </xf>
    <xf numFmtId="0" fontId="1" fillId="14" borderId="0" xfId="0" applyFont="1" applyFill="1"/>
    <xf numFmtId="0" fontId="0" fillId="20" borderId="8" xfId="0" applyFill="1" applyBorder="1"/>
    <xf numFmtId="0" fontId="0" fillId="20" borderId="9" xfId="0" applyFill="1" applyBorder="1" applyAlignment="1">
      <alignment horizontal="left"/>
    </xf>
    <xf numFmtId="0" fontId="0" fillId="20" borderId="9" xfId="0" applyFill="1" applyBorder="1" applyAlignment="1">
      <alignment horizontal="center"/>
    </xf>
    <xf numFmtId="0" fontId="0" fillId="20" borderId="9" xfId="0" applyFill="1" applyBorder="1"/>
    <xf numFmtId="0" fontId="0" fillId="20" borderId="10" xfId="0" applyFill="1" applyBorder="1" applyAlignment="1">
      <alignment horizontal="right"/>
    </xf>
    <xf numFmtId="0" fontId="0" fillId="20" borderId="11" xfId="0" applyFill="1" applyBorder="1"/>
    <xf numFmtId="0" fontId="0" fillId="20" borderId="0" xfId="0" applyFill="1" applyBorder="1" applyAlignment="1">
      <alignment horizontal="left"/>
    </xf>
    <xf numFmtId="0" fontId="0" fillId="20" borderId="0" xfId="0" applyFill="1" applyBorder="1" applyAlignment="1">
      <alignment horizontal="center"/>
    </xf>
    <xf numFmtId="0" fontId="0" fillId="20" borderId="0" xfId="0" applyFill="1" applyBorder="1"/>
    <xf numFmtId="0" fontId="0" fillId="20" borderId="12" xfId="0" applyFill="1" applyBorder="1" applyAlignment="1">
      <alignment horizontal="right"/>
    </xf>
    <xf numFmtId="0" fontId="0" fillId="20" borderId="13" xfId="0" applyFill="1" applyBorder="1"/>
    <xf numFmtId="0" fontId="0" fillId="20" borderId="14" xfId="0" applyFill="1" applyBorder="1" applyAlignment="1">
      <alignment horizontal="left"/>
    </xf>
    <xf numFmtId="0" fontId="0" fillId="20" borderId="14" xfId="0" applyFill="1" applyBorder="1" applyAlignment="1">
      <alignment horizontal="center"/>
    </xf>
    <xf numFmtId="0" fontId="0" fillId="20" borderId="14" xfId="0" applyFill="1" applyBorder="1"/>
    <xf numFmtId="0" fontId="0" fillId="20" borderId="15" xfId="0" applyFill="1" applyBorder="1" applyAlignment="1">
      <alignment horizontal="right"/>
    </xf>
    <xf numFmtId="0" fontId="0" fillId="20" borderId="11" xfId="0" applyFill="1" applyBorder="1" applyAlignment="1">
      <alignment horizontal="right"/>
    </xf>
    <xf numFmtId="0" fontId="0" fillId="20" borderId="0" xfId="0" quotePrefix="1" applyFill="1" applyBorder="1" applyAlignment="1">
      <alignment horizontal="left"/>
    </xf>
  </cellXfs>
  <cellStyles count="1">
    <cellStyle name="Normal" xfId="0" builtinId="0"/>
  </cellStyles>
  <dxfs count="24">
    <dxf>
      <font>
        <strike val="0"/>
        <color auto="1"/>
      </font>
      <fill>
        <patternFill>
          <bgColor rgb="FFFFFF00"/>
        </patternFill>
      </fill>
    </dxf>
    <dxf>
      <font>
        <u/>
        <color auto="1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border>
        <left style="thin">
          <color auto="1"/>
        </left>
        <vertical/>
        <horizontal/>
      </border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00C9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00C9C4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rgb="FFFFCCFF"/>
        </patternFill>
      </fill>
    </dxf>
    <dxf>
      <font>
        <color theme="0"/>
      </font>
      <fill>
        <patternFill>
          <bgColor rgb="FF339966"/>
        </patternFill>
      </fill>
    </dxf>
    <dxf>
      <fill>
        <patternFill>
          <bgColor rgb="FFF7C7AC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3B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C9C4"/>
        </patternFill>
      </fill>
    </dxf>
  </dxfs>
  <tableStyles count="0" defaultTableStyle="TableStyleMedium2" defaultPivotStyle="PivotStyleLight16"/>
  <colors>
    <mruColors>
      <color rgb="FF00C9C4"/>
      <color rgb="FFFFF3B9"/>
      <color rgb="FFDAF2D0"/>
      <color rgb="FFC0E6F5"/>
      <color rgb="FFF7C7AC"/>
      <color rgb="FF339966"/>
      <color rgb="FFFFCCFF"/>
      <color rgb="FF00B4B0"/>
      <color rgb="FF00A8A4"/>
      <color rgb="FF00BC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10141-A7A4-416F-98C7-DAB7995F3006}">
  <dimension ref="B1:AK93"/>
  <sheetViews>
    <sheetView showGridLines="0" tabSelected="1" zoomScale="85" zoomScaleNormal="85" workbookViewId="0">
      <pane xSplit="9" ySplit="4" topLeftCell="J5" activePane="bottomRight" state="frozen"/>
      <selection pane="topRight" activeCell="K1" sqref="K1"/>
      <selection pane="bottomLeft" activeCell="A6" sqref="A6"/>
      <selection pane="bottomRight" activeCell="D14" sqref="D14"/>
    </sheetView>
  </sheetViews>
  <sheetFormatPr defaultRowHeight="15" x14ac:dyDescent="0.25"/>
  <cols>
    <col min="1" max="1" width="3.7109375" customWidth="1"/>
    <col min="2" max="2" width="36.140625" customWidth="1"/>
    <col min="3" max="3" width="11.5703125" style="23" bestFit="1" customWidth="1"/>
    <col min="4" max="4" width="10.5703125" style="23" bestFit="1" customWidth="1"/>
    <col min="5" max="5" width="4.28515625" style="1" customWidth="1"/>
    <col min="6" max="6" width="10.42578125" bestFit="1" customWidth="1"/>
    <col min="7" max="7" width="17.140625" style="1" customWidth="1"/>
    <col min="8" max="8" width="27.28515625" style="4" bestFit="1" customWidth="1"/>
    <col min="9" max="9" width="1.7109375" customWidth="1"/>
    <col min="10" max="11" width="3.5703125" customWidth="1"/>
    <col min="12" max="12" width="3.7109375" bestFit="1" customWidth="1"/>
    <col min="13" max="36" width="3.5703125" bestFit="1" customWidth="1"/>
  </cols>
  <sheetData>
    <row r="1" spans="2:37" ht="15.75" thickBot="1" x14ac:dyDescent="0.3">
      <c r="J1" s="45">
        <f ca="1">L3</f>
        <v>45488</v>
      </c>
      <c r="K1" s="45"/>
      <c r="L1" s="45"/>
      <c r="M1" s="45"/>
      <c r="N1" s="45"/>
      <c r="O1" s="44">
        <f ca="1">Q3</f>
        <v>45523</v>
      </c>
      <c r="P1" s="44"/>
      <c r="Q1" s="44"/>
      <c r="R1" s="44"/>
      <c r="S1" s="45">
        <f ca="1">U3</f>
        <v>45551</v>
      </c>
      <c r="T1" s="45"/>
      <c r="U1" s="45"/>
      <c r="V1" s="45"/>
      <c r="W1" s="45"/>
      <c r="X1" s="44">
        <f ca="1">Z3</f>
        <v>45586</v>
      </c>
      <c r="Y1" s="44"/>
      <c r="Z1" s="44"/>
      <c r="AA1" s="44"/>
      <c r="AB1" s="45">
        <f ca="1">AD3</f>
        <v>45614</v>
      </c>
      <c r="AC1" s="45"/>
      <c r="AD1" s="45"/>
      <c r="AE1" s="45"/>
      <c r="AF1" s="44">
        <f ca="1">AH3</f>
        <v>45642</v>
      </c>
      <c r="AG1" s="44"/>
      <c r="AH1" s="44"/>
      <c r="AI1" s="44"/>
      <c r="AJ1" s="2"/>
    </row>
    <row r="2" spans="2:37" ht="20.25" thickTop="1" thickBot="1" x14ac:dyDescent="0.35">
      <c r="B2" s="23"/>
      <c r="C2" s="43">
        <f ca="1">TODAY()</f>
        <v>45506</v>
      </c>
      <c r="D2" s="42" t="s">
        <v>97</v>
      </c>
      <c r="F2" s="23"/>
      <c r="H2" s="4" t="s">
        <v>21</v>
      </c>
      <c r="I2" s="4"/>
      <c r="J2" s="13"/>
      <c r="K2" s="13"/>
      <c r="L2" s="11">
        <v>1</v>
      </c>
      <c r="M2" s="11">
        <v>2</v>
      </c>
      <c r="N2" s="11">
        <v>3</v>
      </c>
      <c r="O2" s="11">
        <v>4</v>
      </c>
      <c r="P2" s="11">
        <v>5</v>
      </c>
      <c r="Q2" s="11">
        <v>6</v>
      </c>
      <c r="R2" s="11">
        <v>7</v>
      </c>
      <c r="S2" s="11">
        <v>8</v>
      </c>
      <c r="T2" s="11">
        <v>9</v>
      </c>
      <c r="U2" s="11">
        <v>10</v>
      </c>
      <c r="V2" s="13"/>
      <c r="W2" s="12">
        <v>11</v>
      </c>
      <c r="X2" s="12">
        <v>12</v>
      </c>
      <c r="Y2" s="12">
        <v>13</v>
      </c>
      <c r="Z2" s="12">
        <v>14</v>
      </c>
      <c r="AA2" s="12">
        <v>15</v>
      </c>
      <c r="AB2" s="12">
        <v>16</v>
      </c>
      <c r="AC2" s="12">
        <v>17</v>
      </c>
      <c r="AD2" s="12">
        <v>18</v>
      </c>
      <c r="AE2" s="12">
        <v>19</v>
      </c>
      <c r="AF2" s="12">
        <v>20</v>
      </c>
      <c r="AG2" s="12">
        <v>21</v>
      </c>
      <c r="AH2" s="12">
        <v>22</v>
      </c>
      <c r="AI2" s="12">
        <v>23</v>
      </c>
      <c r="AJ2" s="12">
        <v>24</v>
      </c>
    </row>
    <row r="3" spans="2:37" ht="39" thickTop="1" x14ac:dyDescent="0.25">
      <c r="E3" s="39" t="s">
        <v>1</v>
      </c>
      <c r="F3" s="40" t="s">
        <v>7</v>
      </c>
      <c r="G3" s="23"/>
      <c r="H3" s="1"/>
      <c r="I3" s="4"/>
      <c r="K3" s="14">
        <f ca="1">IF(MONTH(C2-WEEKDAY((C2),2)+1)&lt;MONTH(C2),(C2-28-DAY(C2)+7)-WEEKDAY((C2-DAY(C2)+7),2)+1,(C2-DAY(C2)+7)-WEEKDAY((C2-DAY(C2)+7),2)+1)</f>
        <v>45481</v>
      </c>
      <c r="L3" s="14">
        <f ca="1">K3+7</f>
        <v>45488</v>
      </c>
      <c r="M3" s="3">
        <f t="shared" ref="M3:AJ3" ca="1" si="0">L3+7</f>
        <v>45495</v>
      </c>
      <c r="N3" s="3">
        <f t="shared" ca="1" si="0"/>
        <v>45502</v>
      </c>
      <c r="O3" s="3">
        <f t="shared" ca="1" si="0"/>
        <v>45509</v>
      </c>
      <c r="P3" s="3">
        <f t="shared" ca="1" si="0"/>
        <v>45516</v>
      </c>
      <c r="Q3" s="3">
        <f t="shared" ca="1" si="0"/>
        <v>45523</v>
      </c>
      <c r="R3" s="3">
        <f t="shared" ca="1" si="0"/>
        <v>45530</v>
      </c>
      <c r="S3" s="3">
        <f t="shared" ca="1" si="0"/>
        <v>45537</v>
      </c>
      <c r="T3" s="3">
        <f t="shared" ca="1" si="0"/>
        <v>45544</v>
      </c>
      <c r="U3" s="3">
        <f t="shared" ca="1" si="0"/>
        <v>45551</v>
      </c>
      <c r="V3" s="3">
        <f t="shared" ca="1" si="0"/>
        <v>45558</v>
      </c>
      <c r="W3" s="14">
        <f t="shared" ca="1" si="0"/>
        <v>45565</v>
      </c>
      <c r="X3" s="3">
        <f t="shared" ca="1" si="0"/>
        <v>45572</v>
      </c>
      <c r="Y3" s="3">
        <f t="shared" ca="1" si="0"/>
        <v>45579</v>
      </c>
      <c r="Z3" s="3">
        <f t="shared" ca="1" si="0"/>
        <v>45586</v>
      </c>
      <c r="AA3" s="3">
        <f ca="1">Z3+7</f>
        <v>45593</v>
      </c>
      <c r="AB3" s="3">
        <f t="shared" ca="1" si="0"/>
        <v>45600</v>
      </c>
      <c r="AC3" s="3">
        <f t="shared" ca="1" si="0"/>
        <v>45607</v>
      </c>
      <c r="AD3" s="3">
        <f t="shared" ca="1" si="0"/>
        <v>45614</v>
      </c>
      <c r="AE3" s="3">
        <f t="shared" ca="1" si="0"/>
        <v>45621</v>
      </c>
      <c r="AF3" s="3">
        <f t="shared" ca="1" si="0"/>
        <v>45628</v>
      </c>
      <c r="AG3" s="3">
        <f t="shared" ca="1" si="0"/>
        <v>45635</v>
      </c>
      <c r="AH3" s="3">
        <f t="shared" ca="1" si="0"/>
        <v>45642</v>
      </c>
      <c r="AI3" s="3">
        <f t="shared" ca="1" si="0"/>
        <v>45649</v>
      </c>
      <c r="AJ3" s="3">
        <f t="shared" ca="1" si="0"/>
        <v>45656</v>
      </c>
      <c r="AK3" s="3">
        <f ca="1">AJ3+7</f>
        <v>45663</v>
      </c>
    </row>
    <row r="4" spans="2:37" x14ac:dyDescent="0.25">
      <c r="B4" s="20" t="s">
        <v>0</v>
      </c>
      <c r="C4" s="26" t="s">
        <v>2</v>
      </c>
      <c r="D4" s="26" t="s">
        <v>3</v>
      </c>
      <c r="E4" s="16" t="s">
        <v>4</v>
      </c>
      <c r="F4" s="6" t="s">
        <v>5</v>
      </c>
      <c r="G4" s="16" t="s">
        <v>6</v>
      </c>
      <c r="H4" s="27" t="s">
        <v>1</v>
      </c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</row>
    <row r="5" spans="2:37" x14ac:dyDescent="0.25">
      <c r="B5" s="5" t="s">
        <v>32</v>
      </c>
      <c r="C5" s="19">
        <v>45509</v>
      </c>
      <c r="D5" s="19">
        <v>45537</v>
      </c>
      <c r="E5" s="25">
        <f>IF(D5="","",NETWORKDAYS(C5,D5))</f>
        <v>21</v>
      </c>
      <c r="F5" s="5" t="s">
        <v>25</v>
      </c>
      <c r="G5" s="24">
        <v>0.05</v>
      </c>
      <c r="H5" s="15" t="s">
        <v>10</v>
      </c>
      <c r="J5" s="17" t="str">
        <f t="shared" ref="J5:AJ5" ca="1" si="1">IF(K$3=($D5-WEEKDAY($D5,2)+1),"u","")</f>
        <v/>
      </c>
      <c r="K5" s="17" t="str">
        <f t="shared" ca="1" si="1"/>
        <v/>
      </c>
      <c r="L5" s="18" t="str">
        <f t="shared" ca="1" si="1"/>
        <v/>
      </c>
      <c r="M5" s="18" t="str">
        <f t="shared" ca="1" si="1"/>
        <v/>
      </c>
      <c r="N5" s="18" t="str">
        <f t="shared" ca="1" si="1"/>
        <v/>
      </c>
      <c r="O5" s="18" t="str">
        <f t="shared" ca="1" si="1"/>
        <v/>
      </c>
      <c r="P5" s="18" t="str">
        <f t="shared" ca="1" si="1"/>
        <v/>
      </c>
      <c r="Q5" s="18" t="str">
        <f t="shared" ca="1" si="1"/>
        <v/>
      </c>
      <c r="R5" s="18" t="str">
        <f t="shared" ca="1" si="1"/>
        <v>u</v>
      </c>
      <c r="S5" s="18" t="str">
        <f t="shared" ca="1" si="1"/>
        <v/>
      </c>
      <c r="T5" s="18" t="str">
        <f t="shared" ca="1" si="1"/>
        <v/>
      </c>
      <c r="U5" s="18" t="str">
        <f t="shared" ca="1" si="1"/>
        <v/>
      </c>
      <c r="V5" s="17" t="str">
        <f t="shared" ca="1" si="1"/>
        <v/>
      </c>
      <c r="W5" s="18" t="str">
        <f t="shared" ca="1" si="1"/>
        <v/>
      </c>
      <c r="X5" s="18" t="str">
        <f t="shared" ca="1" si="1"/>
        <v/>
      </c>
      <c r="Y5" s="18" t="str">
        <f t="shared" ca="1" si="1"/>
        <v/>
      </c>
      <c r="Z5" s="18" t="str">
        <f t="shared" ca="1" si="1"/>
        <v/>
      </c>
      <c r="AA5" s="18" t="str">
        <f t="shared" ca="1" si="1"/>
        <v/>
      </c>
      <c r="AB5" s="18" t="str">
        <f t="shared" ca="1" si="1"/>
        <v/>
      </c>
      <c r="AC5" s="18" t="str">
        <f t="shared" ca="1" si="1"/>
        <v/>
      </c>
      <c r="AD5" s="18" t="str">
        <f t="shared" ca="1" si="1"/>
        <v/>
      </c>
      <c r="AE5" s="18" t="str">
        <f t="shared" ca="1" si="1"/>
        <v/>
      </c>
      <c r="AF5" s="18" t="str">
        <f t="shared" ca="1" si="1"/>
        <v/>
      </c>
      <c r="AG5" s="18" t="str">
        <f t="shared" ca="1" si="1"/>
        <v/>
      </c>
      <c r="AH5" s="18" t="str">
        <f t="shared" ca="1" si="1"/>
        <v/>
      </c>
      <c r="AI5" s="18" t="str">
        <f t="shared" ca="1" si="1"/>
        <v/>
      </c>
      <c r="AJ5" s="18" t="str">
        <f t="shared" ca="1" si="1"/>
        <v/>
      </c>
    </row>
    <row r="6" spans="2:37" x14ac:dyDescent="0.25">
      <c r="B6" s="5" t="s">
        <v>30</v>
      </c>
      <c r="C6" s="19">
        <v>45544</v>
      </c>
      <c r="D6" s="19">
        <v>45572</v>
      </c>
      <c r="E6" s="25">
        <f>IF(D6="","",NETWORKDAYS(C6,D6))</f>
        <v>21</v>
      </c>
      <c r="F6" s="5" t="s">
        <v>25</v>
      </c>
      <c r="G6" s="24">
        <v>0.05</v>
      </c>
      <c r="H6" s="15" t="s">
        <v>10</v>
      </c>
      <c r="J6" s="17" t="str">
        <f t="shared" ref="J6:AJ6" ca="1" si="2">IF(K$3=($D6-WEEKDAY($D6,2)+1),"u","")</f>
        <v/>
      </c>
      <c r="K6" s="17" t="str">
        <f t="shared" ca="1" si="2"/>
        <v/>
      </c>
      <c r="L6" s="18" t="str">
        <f t="shared" ca="1" si="2"/>
        <v/>
      </c>
      <c r="M6" s="18" t="str">
        <f t="shared" ca="1" si="2"/>
        <v/>
      </c>
      <c r="N6" s="18" t="str">
        <f t="shared" ca="1" si="2"/>
        <v/>
      </c>
      <c r="O6" s="18" t="str">
        <f t="shared" ca="1" si="2"/>
        <v/>
      </c>
      <c r="P6" s="18" t="str">
        <f t="shared" ca="1" si="2"/>
        <v/>
      </c>
      <c r="Q6" s="18" t="str">
        <f t="shared" ca="1" si="2"/>
        <v/>
      </c>
      <c r="R6" s="18" t="str">
        <f t="shared" ca="1" si="2"/>
        <v/>
      </c>
      <c r="S6" s="18" t="str">
        <f t="shared" ca="1" si="2"/>
        <v/>
      </c>
      <c r="T6" s="18" t="str">
        <f t="shared" ca="1" si="2"/>
        <v/>
      </c>
      <c r="U6" s="18" t="str">
        <f t="shared" ca="1" si="2"/>
        <v/>
      </c>
      <c r="V6" s="17" t="str">
        <f t="shared" ca="1" si="2"/>
        <v/>
      </c>
      <c r="W6" s="18" t="str">
        <f t="shared" ca="1" si="2"/>
        <v>u</v>
      </c>
      <c r="X6" s="18" t="str">
        <f t="shared" ca="1" si="2"/>
        <v/>
      </c>
      <c r="Y6" s="18" t="str">
        <f t="shared" ca="1" si="2"/>
        <v/>
      </c>
      <c r="Z6" s="18" t="str">
        <f t="shared" ca="1" si="2"/>
        <v/>
      </c>
      <c r="AA6" s="18" t="str">
        <f t="shared" ca="1" si="2"/>
        <v/>
      </c>
      <c r="AB6" s="18" t="str">
        <f t="shared" ca="1" si="2"/>
        <v/>
      </c>
      <c r="AC6" s="18" t="str">
        <f t="shared" ca="1" si="2"/>
        <v/>
      </c>
      <c r="AD6" s="18" t="str">
        <f t="shared" ca="1" si="2"/>
        <v/>
      </c>
      <c r="AE6" s="18" t="str">
        <f t="shared" ca="1" si="2"/>
        <v/>
      </c>
      <c r="AF6" s="18" t="str">
        <f t="shared" ca="1" si="2"/>
        <v/>
      </c>
      <c r="AG6" s="18" t="str">
        <f t="shared" ca="1" si="2"/>
        <v/>
      </c>
      <c r="AH6" s="18" t="str">
        <f t="shared" ca="1" si="2"/>
        <v/>
      </c>
      <c r="AI6" s="18" t="str">
        <f t="shared" ca="1" si="2"/>
        <v/>
      </c>
      <c r="AJ6" s="18" t="str">
        <f t="shared" ca="1" si="2"/>
        <v/>
      </c>
    </row>
    <row r="7" spans="2:37" x14ac:dyDescent="0.25">
      <c r="B7" s="5" t="s">
        <v>31</v>
      </c>
      <c r="C7" s="19">
        <v>45488</v>
      </c>
      <c r="D7" s="19">
        <v>45614</v>
      </c>
      <c r="E7" s="25">
        <f>IF(D7="","",NETWORKDAYS(C7,D7))</f>
        <v>91</v>
      </c>
      <c r="F7" s="5" t="s">
        <v>25</v>
      </c>
      <c r="G7" s="24">
        <v>0.05</v>
      </c>
      <c r="H7" s="15" t="s">
        <v>10</v>
      </c>
      <c r="J7" s="17" t="str">
        <f t="shared" ref="J7:AJ7" ca="1" si="3">IF(K$3=($D7-WEEKDAY($D7,2)+1),"u","")</f>
        <v/>
      </c>
      <c r="K7" s="17" t="str">
        <f t="shared" ca="1" si="3"/>
        <v/>
      </c>
      <c r="L7" s="18" t="str">
        <f t="shared" ca="1" si="3"/>
        <v/>
      </c>
      <c r="M7" s="18" t="str">
        <f t="shared" ca="1" si="3"/>
        <v/>
      </c>
      <c r="N7" s="18" t="str">
        <f t="shared" ca="1" si="3"/>
        <v/>
      </c>
      <c r="O7" s="18" t="str">
        <f t="shared" ca="1" si="3"/>
        <v/>
      </c>
      <c r="P7" s="18" t="str">
        <f t="shared" ca="1" si="3"/>
        <v/>
      </c>
      <c r="Q7" s="18" t="str">
        <f t="shared" ca="1" si="3"/>
        <v/>
      </c>
      <c r="R7" s="18" t="str">
        <f t="shared" ca="1" si="3"/>
        <v/>
      </c>
      <c r="S7" s="18" t="str">
        <f t="shared" ca="1" si="3"/>
        <v/>
      </c>
      <c r="T7" s="18" t="str">
        <f t="shared" ca="1" si="3"/>
        <v/>
      </c>
      <c r="U7" s="18" t="str">
        <f t="shared" ca="1" si="3"/>
        <v/>
      </c>
      <c r="V7" s="17" t="str">
        <f t="shared" ca="1" si="3"/>
        <v/>
      </c>
      <c r="W7" s="18" t="str">
        <f t="shared" ca="1" si="3"/>
        <v/>
      </c>
      <c r="X7" s="18" t="str">
        <f t="shared" ca="1" si="3"/>
        <v/>
      </c>
      <c r="Y7" s="18" t="str">
        <f t="shared" ca="1" si="3"/>
        <v/>
      </c>
      <c r="Z7" s="18" t="str">
        <f t="shared" ca="1" si="3"/>
        <v/>
      </c>
      <c r="AA7" s="18" t="str">
        <f t="shared" ca="1" si="3"/>
        <v/>
      </c>
      <c r="AB7" s="18" t="str">
        <f t="shared" ca="1" si="3"/>
        <v/>
      </c>
      <c r="AC7" s="18" t="str">
        <f t="shared" ca="1" si="3"/>
        <v>u</v>
      </c>
      <c r="AD7" s="18" t="str">
        <f t="shared" ca="1" si="3"/>
        <v/>
      </c>
      <c r="AE7" s="18" t="str">
        <f t="shared" ca="1" si="3"/>
        <v/>
      </c>
      <c r="AF7" s="18" t="str">
        <f t="shared" ca="1" si="3"/>
        <v/>
      </c>
      <c r="AG7" s="18" t="str">
        <f t="shared" ca="1" si="3"/>
        <v/>
      </c>
      <c r="AH7" s="18" t="str">
        <f t="shared" ca="1" si="3"/>
        <v/>
      </c>
      <c r="AI7" s="18" t="str">
        <f t="shared" ca="1" si="3"/>
        <v/>
      </c>
      <c r="AJ7" s="18" t="str">
        <f t="shared" ca="1" si="3"/>
        <v/>
      </c>
    </row>
    <row r="8" spans="2:37" x14ac:dyDescent="0.25">
      <c r="B8" s="5" t="s">
        <v>87</v>
      </c>
      <c r="C8" s="19">
        <v>45607</v>
      </c>
      <c r="D8" s="19">
        <v>45618</v>
      </c>
      <c r="E8" s="25">
        <f>IF(D8="","",NETWORKDAYS(C8,D8))</f>
        <v>10</v>
      </c>
      <c r="F8" s="5" t="s">
        <v>25</v>
      </c>
      <c r="G8" s="24">
        <v>0.05</v>
      </c>
      <c r="H8" s="15" t="s">
        <v>10</v>
      </c>
      <c r="J8" s="17" t="str">
        <f t="shared" ref="J8:AJ8" ca="1" si="4">IF(K$3=($D8-WEEKDAY($D8,2)+1),"u","")</f>
        <v/>
      </c>
      <c r="K8" s="17" t="str">
        <f t="shared" ca="1" si="4"/>
        <v/>
      </c>
      <c r="L8" s="18" t="str">
        <f t="shared" ca="1" si="4"/>
        <v/>
      </c>
      <c r="M8" s="18" t="str">
        <f t="shared" ca="1" si="4"/>
        <v/>
      </c>
      <c r="N8" s="18" t="str">
        <f t="shared" ca="1" si="4"/>
        <v/>
      </c>
      <c r="O8" s="18" t="str">
        <f t="shared" ca="1" si="4"/>
        <v/>
      </c>
      <c r="P8" s="18" t="str">
        <f t="shared" ca="1" si="4"/>
        <v/>
      </c>
      <c r="Q8" s="18" t="str">
        <f t="shared" ca="1" si="4"/>
        <v/>
      </c>
      <c r="R8" s="18" t="str">
        <f t="shared" ca="1" si="4"/>
        <v/>
      </c>
      <c r="S8" s="18" t="str">
        <f t="shared" ca="1" si="4"/>
        <v/>
      </c>
      <c r="T8" s="18" t="str">
        <f t="shared" ca="1" si="4"/>
        <v/>
      </c>
      <c r="U8" s="18" t="str">
        <f t="shared" ca="1" si="4"/>
        <v/>
      </c>
      <c r="V8" s="17" t="str">
        <f t="shared" ca="1" si="4"/>
        <v/>
      </c>
      <c r="W8" s="18" t="str">
        <f t="shared" ca="1" si="4"/>
        <v/>
      </c>
      <c r="X8" s="18" t="str">
        <f t="shared" ca="1" si="4"/>
        <v/>
      </c>
      <c r="Y8" s="18" t="str">
        <f t="shared" ca="1" si="4"/>
        <v/>
      </c>
      <c r="Z8" s="18" t="str">
        <f t="shared" ca="1" si="4"/>
        <v/>
      </c>
      <c r="AA8" s="18" t="str">
        <f t="shared" ca="1" si="4"/>
        <v/>
      </c>
      <c r="AB8" s="18" t="str">
        <f t="shared" ca="1" si="4"/>
        <v/>
      </c>
      <c r="AC8" s="18" t="str">
        <f t="shared" ca="1" si="4"/>
        <v>u</v>
      </c>
      <c r="AD8" s="18" t="str">
        <f t="shared" ca="1" si="4"/>
        <v/>
      </c>
      <c r="AE8" s="18" t="str">
        <f t="shared" ca="1" si="4"/>
        <v/>
      </c>
      <c r="AF8" s="18" t="str">
        <f t="shared" ca="1" si="4"/>
        <v/>
      </c>
      <c r="AG8" s="18" t="str">
        <f t="shared" ca="1" si="4"/>
        <v/>
      </c>
      <c r="AH8" s="18" t="str">
        <f t="shared" ca="1" si="4"/>
        <v/>
      </c>
      <c r="AI8" s="18" t="str">
        <f t="shared" ca="1" si="4"/>
        <v/>
      </c>
      <c r="AJ8" s="18" t="str">
        <f t="shared" ca="1" si="4"/>
        <v/>
      </c>
    </row>
    <row r="9" spans="2:37" x14ac:dyDescent="0.25">
      <c r="B9" s="5" t="s">
        <v>83</v>
      </c>
      <c r="C9" s="19">
        <v>45516</v>
      </c>
      <c r="D9" s="19">
        <v>45523</v>
      </c>
      <c r="E9" s="25">
        <f>IF(D9="","",NETWORKDAYS(C9,D9))</f>
        <v>6</v>
      </c>
      <c r="F9" s="5" t="s">
        <v>25</v>
      </c>
      <c r="G9" s="24">
        <v>0.05</v>
      </c>
      <c r="H9" s="15" t="s">
        <v>12</v>
      </c>
      <c r="J9" s="17" t="str">
        <f t="shared" ref="J9:AJ9" ca="1" si="5">IF(K$3=($D9-WEEKDAY($D9,2)+1),"u","")</f>
        <v/>
      </c>
      <c r="K9" s="17" t="str">
        <f t="shared" ca="1" si="5"/>
        <v/>
      </c>
      <c r="L9" s="18" t="str">
        <f t="shared" ca="1" si="5"/>
        <v/>
      </c>
      <c r="M9" s="18" t="str">
        <f t="shared" ca="1" si="5"/>
        <v/>
      </c>
      <c r="N9" s="18" t="str">
        <f t="shared" ca="1" si="5"/>
        <v/>
      </c>
      <c r="O9" s="18" t="str">
        <f t="shared" ca="1" si="5"/>
        <v/>
      </c>
      <c r="P9" s="18" t="str">
        <f t="shared" ca="1" si="5"/>
        <v>u</v>
      </c>
      <c r="Q9" s="18" t="str">
        <f t="shared" ca="1" si="5"/>
        <v/>
      </c>
      <c r="R9" s="18" t="str">
        <f t="shared" ca="1" si="5"/>
        <v/>
      </c>
      <c r="S9" s="18" t="str">
        <f t="shared" ca="1" si="5"/>
        <v/>
      </c>
      <c r="T9" s="18" t="str">
        <f t="shared" ca="1" si="5"/>
        <v/>
      </c>
      <c r="U9" s="18" t="str">
        <f t="shared" ca="1" si="5"/>
        <v/>
      </c>
      <c r="V9" s="17" t="str">
        <f t="shared" ca="1" si="5"/>
        <v/>
      </c>
      <c r="W9" s="18" t="str">
        <f t="shared" ca="1" si="5"/>
        <v/>
      </c>
      <c r="X9" s="18" t="str">
        <f t="shared" ca="1" si="5"/>
        <v/>
      </c>
      <c r="Y9" s="18" t="str">
        <f t="shared" ca="1" si="5"/>
        <v/>
      </c>
      <c r="Z9" s="18" t="str">
        <f t="shared" ca="1" si="5"/>
        <v/>
      </c>
      <c r="AA9" s="18" t="str">
        <f t="shared" ca="1" si="5"/>
        <v/>
      </c>
      <c r="AB9" s="18" t="str">
        <f t="shared" ca="1" si="5"/>
        <v/>
      </c>
      <c r="AC9" s="18" t="str">
        <f t="shared" ca="1" si="5"/>
        <v/>
      </c>
      <c r="AD9" s="18" t="str">
        <f t="shared" ca="1" si="5"/>
        <v/>
      </c>
      <c r="AE9" s="18" t="str">
        <f t="shared" ca="1" si="5"/>
        <v/>
      </c>
      <c r="AF9" s="18" t="str">
        <f t="shared" ca="1" si="5"/>
        <v/>
      </c>
      <c r="AG9" s="18" t="str">
        <f t="shared" ca="1" si="5"/>
        <v/>
      </c>
      <c r="AH9" s="18" t="str">
        <f t="shared" ca="1" si="5"/>
        <v/>
      </c>
      <c r="AI9" s="18" t="str">
        <f t="shared" ca="1" si="5"/>
        <v/>
      </c>
      <c r="AJ9" s="18" t="str">
        <f t="shared" ca="1" si="5"/>
        <v/>
      </c>
    </row>
    <row r="10" spans="2:37" x14ac:dyDescent="0.25">
      <c r="B10" s="5" t="s">
        <v>9</v>
      </c>
      <c r="C10" s="19">
        <v>45488</v>
      </c>
      <c r="D10" s="19">
        <v>45537</v>
      </c>
      <c r="E10" s="25">
        <f>IF(D10="","",NETWORKDAYS(C10,D10))</f>
        <v>36</v>
      </c>
      <c r="F10" s="5" t="s">
        <v>25</v>
      </c>
      <c r="G10" s="24">
        <v>0.05</v>
      </c>
      <c r="H10" s="15" t="s">
        <v>12</v>
      </c>
      <c r="J10" s="17" t="str">
        <f t="shared" ref="J10:AJ10" ca="1" si="6">IF(K$3=($D10-WEEKDAY($D10,2)+1),"u","")</f>
        <v/>
      </c>
      <c r="K10" s="17" t="str">
        <f t="shared" ca="1" si="6"/>
        <v/>
      </c>
      <c r="L10" s="18" t="str">
        <f t="shared" ca="1" si="6"/>
        <v/>
      </c>
      <c r="M10" s="18" t="str">
        <f t="shared" ca="1" si="6"/>
        <v/>
      </c>
      <c r="N10" s="18" t="str">
        <f t="shared" ca="1" si="6"/>
        <v/>
      </c>
      <c r="O10" s="18" t="str">
        <f t="shared" ca="1" si="6"/>
        <v/>
      </c>
      <c r="P10" s="18" t="str">
        <f t="shared" ca="1" si="6"/>
        <v/>
      </c>
      <c r="Q10" s="18" t="str">
        <f t="shared" ca="1" si="6"/>
        <v/>
      </c>
      <c r="R10" s="18" t="str">
        <f t="shared" ca="1" si="6"/>
        <v>u</v>
      </c>
      <c r="S10" s="18" t="str">
        <f t="shared" ca="1" si="6"/>
        <v/>
      </c>
      <c r="T10" s="18" t="str">
        <f t="shared" ca="1" si="6"/>
        <v/>
      </c>
      <c r="U10" s="18" t="str">
        <f t="shared" ca="1" si="6"/>
        <v/>
      </c>
      <c r="V10" s="17" t="str">
        <f t="shared" ca="1" si="6"/>
        <v/>
      </c>
      <c r="W10" s="18" t="str">
        <f t="shared" ca="1" si="6"/>
        <v/>
      </c>
      <c r="X10" s="18" t="str">
        <f t="shared" ca="1" si="6"/>
        <v/>
      </c>
      <c r="Y10" s="18" t="str">
        <f t="shared" ca="1" si="6"/>
        <v/>
      </c>
      <c r="Z10" s="18" t="str">
        <f t="shared" ca="1" si="6"/>
        <v/>
      </c>
      <c r="AA10" s="18" t="str">
        <f t="shared" ca="1" si="6"/>
        <v/>
      </c>
      <c r="AB10" s="18" t="str">
        <f t="shared" ca="1" si="6"/>
        <v/>
      </c>
      <c r="AC10" s="18" t="str">
        <f t="shared" ca="1" si="6"/>
        <v/>
      </c>
      <c r="AD10" s="18" t="str">
        <f t="shared" ca="1" si="6"/>
        <v/>
      </c>
      <c r="AE10" s="18" t="str">
        <f t="shared" ca="1" si="6"/>
        <v/>
      </c>
      <c r="AF10" s="18" t="str">
        <f t="shared" ca="1" si="6"/>
        <v/>
      </c>
      <c r="AG10" s="18" t="str">
        <f t="shared" ca="1" si="6"/>
        <v/>
      </c>
      <c r="AH10" s="18" t="str">
        <f t="shared" ca="1" si="6"/>
        <v/>
      </c>
      <c r="AI10" s="18" t="str">
        <f t="shared" ca="1" si="6"/>
        <v/>
      </c>
      <c r="AJ10" s="18" t="str">
        <f t="shared" ca="1" si="6"/>
        <v/>
      </c>
    </row>
    <row r="11" spans="2:37" x14ac:dyDescent="0.25">
      <c r="B11" s="5" t="s">
        <v>11</v>
      </c>
      <c r="C11" s="19">
        <v>45495</v>
      </c>
      <c r="D11" s="19">
        <v>45537</v>
      </c>
      <c r="E11" s="25">
        <f>IF(D11="","",NETWORKDAYS(C11,D11))</f>
        <v>31</v>
      </c>
      <c r="F11" s="5" t="s">
        <v>25</v>
      </c>
      <c r="G11" s="24">
        <v>0.05</v>
      </c>
      <c r="H11" s="15" t="s">
        <v>12</v>
      </c>
      <c r="J11" s="17" t="str">
        <f t="shared" ref="J11:AJ11" ca="1" si="7">IF(K$3=($D11-WEEKDAY($D11,2)+1),"u","")</f>
        <v/>
      </c>
      <c r="K11" s="17" t="str">
        <f t="shared" ca="1" si="7"/>
        <v/>
      </c>
      <c r="L11" s="18" t="str">
        <f t="shared" ca="1" si="7"/>
        <v/>
      </c>
      <c r="M11" s="18" t="str">
        <f t="shared" ca="1" si="7"/>
        <v/>
      </c>
      <c r="N11" s="18" t="str">
        <f t="shared" ca="1" si="7"/>
        <v/>
      </c>
      <c r="O11" s="18" t="str">
        <f t="shared" ca="1" si="7"/>
        <v/>
      </c>
      <c r="P11" s="18" t="str">
        <f t="shared" ca="1" si="7"/>
        <v/>
      </c>
      <c r="Q11" s="18" t="str">
        <f t="shared" ca="1" si="7"/>
        <v/>
      </c>
      <c r="R11" s="18" t="str">
        <f t="shared" ca="1" si="7"/>
        <v>u</v>
      </c>
      <c r="S11" s="18" t="str">
        <f t="shared" ca="1" si="7"/>
        <v/>
      </c>
      <c r="T11" s="18" t="str">
        <f t="shared" ca="1" si="7"/>
        <v/>
      </c>
      <c r="U11" s="18" t="str">
        <f t="shared" ca="1" si="7"/>
        <v/>
      </c>
      <c r="V11" s="17" t="str">
        <f t="shared" ca="1" si="7"/>
        <v/>
      </c>
      <c r="W11" s="18" t="str">
        <f t="shared" ca="1" si="7"/>
        <v/>
      </c>
      <c r="X11" s="18" t="str">
        <f t="shared" ca="1" si="7"/>
        <v/>
      </c>
      <c r="Y11" s="18" t="str">
        <f t="shared" ca="1" si="7"/>
        <v/>
      </c>
      <c r="Z11" s="18" t="str">
        <f t="shared" ca="1" si="7"/>
        <v/>
      </c>
      <c r="AA11" s="18" t="str">
        <f t="shared" ca="1" si="7"/>
        <v/>
      </c>
      <c r="AB11" s="18" t="str">
        <f t="shared" ca="1" si="7"/>
        <v/>
      </c>
      <c r="AC11" s="18" t="str">
        <f t="shared" ca="1" si="7"/>
        <v/>
      </c>
      <c r="AD11" s="18" t="str">
        <f t="shared" ca="1" si="7"/>
        <v/>
      </c>
      <c r="AE11" s="18" t="str">
        <f t="shared" ca="1" si="7"/>
        <v/>
      </c>
      <c r="AF11" s="18" t="str">
        <f t="shared" ca="1" si="7"/>
        <v/>
      </c>
      <c r="AG11" s="18" t="str">
        <f t="shared" ca="1" si="7"/>
        <v/>
      </c>
      <c r="AH11" s="18" t="str">
        <f t="shared" ca="1" si="7"/>
        <v/>
      </c>
      <c r="AI11" s="18" t="str">
        <f t="shared" ca="1" si="7"/>
        <v/>
      </c>
      <c r="AJ11" s="18" t="str">
        <f t="shared" ca="1" si="7"/>
        <v/>
      </c>
    </row>
    <row r="12" spans="2:37" x14ac:dyDescent="0.25">
      <c r="B12" s="5" t="s">
        <v>13</v>
      </c>
      <c r="C12" s="19">
        <v>45502</v>
      </c>
      <c r="D12" s="19">
        <v>45537</v>
      </c>
      <c r="E12" s="25">
        <f>IF(D12="","",NETWORKDAYS(C12,D12))</f>
        <v>26</v>
      </c>
      <c r="F12" s="5" t="s">
        <v>25</v>
      </c>
      <c r="G12" s="24">
        <v>0.05</v>
      </c>
      <c r="H12" s="15" t="s">
        <v>12</v>
      </c>
      <c r="J12" s="17" t="str">
        <f t="shared" ref="J12:AJ12" ca="1" si="8">IF(K$3=($D12-WEEKDAY($D12,2)+1),"u","")</f>
        <v/>
      </c>
      <c r="K12" s="17" t="str">
        <f t="shared" ca="1" si="8"/>
        <v/>
      </c>
      <c r="L12" s="18" t="str">
        <f t="shared" ca="1" si="8"/>
        <v/>
      </c>
      <c r="M12" s="18" t="str">
        <f t="shared" ca="1" si="8"/>
        <v/>
      </c>
      <c r="N12" s="18" t="str">
        <f t="shared" ca="1" si="8"/>
        <v/>
      </c>
      <c r="O12" s="18" t="str">
        <f t="shared" ca="1" si="8"/>
        <v/>
      </c>
      <c r="P12" s="18" t="str">
        <f t="shared" ca="1" si="8"/>
        <v/>
      </c>
      <c r="Q12" s="18" t="str">
        <f t="shared" ca="1" si="8"/>
        <v/>
      </c>
      <c r="R12" s="18" t="str">
        <f t="shared" ca="1" si="8"/>
        <v>u</v>
      </c>
      <c r="S12" s="18" t="str">
        <f t="shared" ca="1" si="8"/>
        <v/>
      </c>
      <c r="T12" s="18" t="str">
        <f t="shared" ca="1" si="8"/>
        <v/>
      </c>
      <c r="U12" s="18" t="str">
        <f t="shared" ca="1" si="8"/>
        <v/>
      </c>
      <c r="V12" s="17" t="str">
        <f t="shared" ca="1" si="8"/>
        <v/>
      </c>
      <c r="W12" s="18" t="str">
        <f t="shared" ca="1" si="8"/>
        <v/>
      </c>
      <c r="X12" s="18" t="str">
        <f t="shared" ca="1" si="8"/>
        <v/>
      </c>
      <c r="Y12" s="18" t="str">
        <f t="shared" ca="1" si="8"/>
        <v/>
      </c>
      <c r="Z12" s="18" t="str">
        <f t="shared" ca="1" si="8"/>
        <v/>
      </c>
      <c r="AA12" s="18" t="str">
        <f t="shared" ca="1" si="8"/>
        <v/>
      </c>
      <c r="AB12" s="18" t="str">
        <f t="shared" ca="1" si="8"/>
        <v/>
      </c>
      <c r="AC12" s="18" t="str">
        <f t="shared" ca="1" si="8"/>
        <v/>
      </c>
      <c r="AD12" s="18" t="str">
        <f t="shared" ca="1" si="8"/>
        <v/>
      </c>
      <c r="AE12" s="18" t="str">
        <f t="shared" ca="1" si="8"/>
        <v/>
      </c>
      <c r="AF12" s="18" t="str">
        <f t="shared" ca="1" si="8"/>
        <v/>
      </c>
      <c r="AG12" s="18" t="str">
        <f t="shared" ca="1" si="8"/>
        <v/>
      </c>
      <c r="AH12" s="18" t="str">
        <f t="shared" ca="1" si="8"/>
        <v/>
      </c>
      <c r="AI12" s="18" t="str">
        <f t="shared" ca="1" si="8"/>
        <v/>
      </c>
      <c r="AJ12" s="18" t="str">
        <f t="shared" ca="1" si="8"/>
        <v/>
      </c>
    </row>
    <row r="13" spans="2:37" x14ac:dyDescent="0.25">
      <c r="B13" s="5" t="s">
        <v>15</v>
      </c>
      <c r="C13" s="19">
        <v>45523</v>
      </c>
      <c r="D13" s="19">
        <v>45537</v>
      </c>
      <c r="E13" s="25">
        <f>IF(D13="","",NETWORKDAYS(C13,D13))</f>
        <v>11</v>
      </c>
      <c r="F13" s="5" t="s">
        <v>25</v>
      </c>
      <c r="G13" s="24">
        <v>0.05</v>
      </c>
      <c r="H13" s="15" t="s">
        <v>12</v>
      </c>
      <c r="J13" s="17" t="str">
        <f t="shared" ref="J13:AJ13" ca="1" si="9">IF(K$3=($D13-WEEKDAY($D13,2)+1),"u","")</f>
        <v/>
      </c>
      <c r="K13" s="17" t="str">
        <f t="shared" ca="1" si="9"/>
        <v/>
      </c>
      <c r="L13" s="18" t="str">
        <f t="shared" ca="1" si="9"/>
        <v/>
      </c>
      <c r="M13" s="18" t="str">
        <f t="shared" ca="1" si="9"/>
        <v/>
      </c>
      <c r="N13" s="18" t="str">
        <f t="shared" ca="1" si="9"/>
        <v/>
      </c>
      <c r="O13" s="18" t="str">
        <f t="shared" ca="1" si="9"/>
        <v/>
      </c>
      <c r="P13" s="18" t="str">
        <f t="shared" ca="1" si="9"/>
        <v/>
      </c>
      <c r="Q13" s="18" t="str">
        <f t="shared" ca="1" si="9"/>
        <v/>
      </c>
      <c r="R13" s="18" t="str">
        <f t="shared" ca="1" si="9"/>
        <v>u</v>
      </c>
      <c r="S13" s="18" t="str">
        <f t="shared" ca="1" si="9"/>
        <v/>
      </c>
      <c r="T13" s="18" t="str">
        <f t="shared" ca="1" si="9"/>
        <v/>
      </c>
      <c r="U13" s="18" t="str">
        <f t="shared" ca="1" si="9"/>
        <v/>
      </c>
      <c r="V13" s="17" t="str">
        <f t="shared" ca="1" si="9"/>
        <v/>
      </c>
      <c r="W13" s="18" t="str">
        <f t="shared" ca="1" si="9"/>
        <v/>
      </c>
      <c r="X13" s="18" t="str">
        <f t="shared" ca="1" si="9"/>
        <v/>
      </c>
      <c r="Y13" s="18" t="str">
        <f t="shared" ca="1" si="9"/>
        <v/>
      </c>
      <c r="Z13" s="18" t="str">
        <f t="shared" ca="1" si="9"/>
        <v/>
      </c>
      <c r="AA13" s="18" t="str">
        <f t="shared" ca="1" si="9"/>
        <v/>
      </c>
      <c r="AB13" s="18" t="str">
        <f t="shared" ca="1" si="9"/>
        <v/>
      </c>
      <c r="AC13" s="18" t="str">
        <f t="shared" ca="1" si="9"/>
        <v/>
      </c>
      <c r="AD13" s="18" t="str">
        <f t="shared" ca="1" si="9"/>
        <v/>
      </c>
      <c r="AE13" s="18" t="str">
        <f t="shared" ca="1" si="9"/>
        <v/>
      </c>
      <c r="AF13" s="18" t="str">
        <f t="shared" ca="1" si="9"/>
        <v/>
      </c>
      <c r="AG13" s="18" t="str">
        <f t="shared" ca="1" si="9"/>
        <v/>
      </c>
      <c r="AH13" s="18" t="str">
        <f t="shared" ca="1" si="9"/>
        <v/>
      </c>
      <c r="AI13" s="18" t="str">
        <f t="shared" ca="1" si="9"/>
        <v/>
      </c>
      <c r="AJ13" s="18" t="str">
        <f t="shared" ca="1" si="9"/>
        <v/>
      </c>
    </row>
    <row r="14" spans="2:37" x14ac:dyDescent="0.25">
      <c r="B14" s="46" t="s">
        <v>94</v>
      </c>
      <c r="C14" s="19">
        <v>45523</v>
      </c>
      <c r="D14" s="19">
        <v>45544</v>
      </c>
      <c r="E14" s="25">
        <f>IF(D14="","",NETWORKDAYS(C14,D14))</f>
        <v>16</v>
      </c>
      <c r="F14" s="5" t="s">
        <v>25</v>
      </c>
      <c r="G14" s="24">
        <v>0.05</v>
      </c>
      <c r="H14" s="15" t="s">
        <v>12</v>
      </c>
      <c r="J14" s="17" t="str">
        <f t="shared" ref="J14:AJ14" ca="1" si="10">IF(K$3=($D14-WEEKDAY($D14,2)+1),"u","")</f>
        <v/>
      </c>
      <c r="K14" s="17" t="str">
        <f t="shared" ca="1" si="10"/>
        <v/>
      </c>
      <c r="L14" s="18" t="str">
        <f t="shared" ca="1" si="10"/>
        <v/>
      </c>
      <c r="M14" s="18" t="str">
        <f t="shared" ca="1" si="10"/>
        <v/>
      </c>
      <c r="N14" s="18" t="str">
        <f t="shared" ca="1" si="10"/>
        <v/>
      </c>
      <c r="O14" s="18" t="str">
        <f t="shared" ca="1" si="10"/>
        <v/>
      </c>
      <c r="P14" s="18" t="str">
        <f t="shared" ca="1" si="10"/>
        <v/>
      </c>
      <c r="Q14" s="18" t="str">
        <f t="shared" ca="1" si="10"/>
        <v/>
      </c>
      <c r="R14" s="18" t="str">
        <f t="shared" ca="1" si="10"/>
        <v/>
      </c>
      <c r="S14" s="18" t="str">
        <f t="shared" ca="1" si="10"/>
        <v>u</v>
      </c>
      <c r="T14" s="18" t="str">
        <f t="shared" ca="1" si="10"/>
        <v/>
      </c>
      <c r="U14" s="18" t="str">
        <f t="shared" ca="1" si="10"/>
        <v/>
      </c>
      <c r="V14" s="17" t="str">
        <f t="shared" ca="1" si="10"/>
        <v/>
      </c>
      <c r="W14" s="18" t="str">
        <f t="shared" ca="1" si="10"/>
        <v/>
      </c>
      <c r="X14" s="18" t="str">
        <f t="shared" ca="1" si="10"/>
        <v/>
      </c>
      <c r="Y14" s="18" t="str">
        <f t="shared" ca="1" si="10"/>
        <v/>
      </c>
      <c r="Z14" s="18" t="str">
        <f t="shared" ca="1" si="10"/>
        <v/>
      </c>
      <c r="AA14" s="18" t="str">
        <f t="shared" ca="1" si="10"/>
        <v/>
      </c>
      <c r="AB14" s="18" t="str">
        <f t="shared" ca="1" si="10"/>
        <v/>
      </c>
      <c r="AC14" s="18" t="str">
        <f t="shared" ca="1" si="10"/>
        <v/>
      </c>
      <c r="AD14" s="18" t="str">
        <f t="shared" ca="1" si="10"/>
        <v/>
      </c>
      <c r="AE14" s="18" t="str">
        <f t="shared" ca="1" si="10"/>
        <v/>
      </c>
      <c r="AF14" s="18" t="str">
        <f t="shared" ca="1" si="10"/>
        <v/>
      </c>
      <c r="AG14" s="18" t="str">
        <f t="shared" ca="1" si="10"/>
        <v/>
      </c>
      <c r="AH14" s="18" t="str">
        <f t="shared" ca="1" si="10"/>
        <v/>
      </c>
      <c r="AI14" s="18" t="str">
        <f t="shared" ca="1" si="10"/>
        <v/>
      </c>
      <c r="AJ14" s="18" t="str">
        <f t="shared" ca="1" si="10"/>
        <v/>
      </c>
    </row>
    <row r="15" spans="2:37" x14ac:dyDescent="0.25">
      <c r="B15" s="5" t="s">
        <v>84</v>
      </c>
      <c r="C15" s="19">
        <v>45488</v>
      </c>
      <c r="D15" s="19">
        <v>45516</v>
      </c>
      <c r="E15" s="25">
        <f>IF(D15="","",NETWORKDAYS(C15,D15))</f>
        <v>21</v>
      </c>
      <c r="F15" s="5" t="s">
        <v>25</v>
      </c>
      <c r="G15" s="24">
        <v>0.05</v>
      </c>
      <c r="H15" s="15" t="s">
        <v>16</v>
      </c>
      <c r="J15" s="17" t="str">
        <f t="shared" ref="J15:AJ15" ca="1" si="11">IF(K$3=($D15-WEEKDAY($D15,2)+1),"u","")</f>
        <v/>
      </c>
      <c r="K15" s="17" t="str">
        <f t="shared" ca="1" si="11"/>
        <v/>
      </c>
      <c r="L15" s="18" t="str">
        <f t="shared" ca="1" si="11"/>
        <v/>
      </c>
      <c r="M15" s="18" t="str">
        <f t="shared" ca="1" si="11"/>
        <v/>
      </c>
      <c r="N15" s="18" t="str">
        <f t="shared" ca="1" si="11"/>
        <v/>
      </c>
      <c r="O15" s="18" t="str">
        <f t="shared" ca="1" si="11"/>
        <v>u</v>
      </c>
      <c r="P15" s="18" t="str">
        <f t="shared" ca="1" si="11"/>
        <v/>
      </c>
      <c r="Q15" s="18" t="str">
        <f t="shared" ca="1" si="11"/>
        <v/>
      </c>
      <c r="R15" s="18" t="str">
        <f t="shared" ca="1" si="11"/>
        <v/>
      </c>
      <c r="S15" s="18" t="str">
        <f t="shared" ca="1" si="11"/>
        <v/>
      </c>
      <c r="T15" s="18" t="str">
        <f t="shared" ca="1" si="11"/>
        <v/>
      </c>
      <c r="U15" s="18" t="str">
        <f t="shared" ca="1" si="11"/>
        <v/>
      </c>
      <c r="V15" s="17" t="str">
        <f t="shared" ca="1" si="11"/>
        <v/>
      </c>
      <c r="W15" s="18" t="str">
        <f t="shared" ca="1" si="11"/>
        <v/>
      </c>
      <c r="X15" s="18" t="str">
        <f t="shared" ca="1" si="11"/>
        <v/>
      </c>
      <c r="Y15" s="18" t="str">
        <f t="shared" ca="1" si="11"/>
        <v/>
      </c>
      <c r="Z15" s="18" t="str">
        <f t="shared" ca="1" si="11"/>
        <v/>
      </c>
      <c r="AA15" s="18" t="str">
        <f t="shared" ca="1" si="11"/>
        <v/>
      </c>
      <c r="AB15" s="18" t="str">
        <f t="shared" ca="1" si="11"/>
        <v/>
      </c>
      <c r="AC15" s="18" t="str">
        <f t="shared" ca="1" si="11"/>
        <v/>
      </c>
      <c r="AD15" s="18" t="str">
        <f t="shared" ca="1" si="11"/>
        <v/>
      </c>
      <c r="AE15" s="18" t="str">
        <f t="shared" ca="1" si="11"/>
        <v/>
      </c>
      <c r="AF15" s="18" t="str">
        <f t="shared" ca="1" si="11"/>
        <v/>
      </c>
      <c r="AG15" s="18" t="str">
        <f t="shared" ca="1" si="11"/>
        <v/>
      </c>
      <c r="AH15" s="18" t="str">
        <f t="shared" ca="1" si="11"/>
        <v/>
      </c>
      <c r="AI15" s="18" t="str">
        <f t="shared" ca="1" si="11"/>
        <v/>
      </c>
      <c r="AJ15" s="18" t="str">
        <f t="shared" ca="1" si="11"/>
        <v/>
      </c>
    </row>
    <row r="16" spans="2:37" x14ac:dyDescent="0.25">
      <c r="B16" s="5" t="s">
        <v>92</v>
      </c>
      <c r="C16" s="19">
        <v>45502</v>
      </c>
      <c r="D16" s="19">
        <v>45516</v>
      </c>
      <c r="E16" s="25">
        <f>IF(D16="","",NETWORKDAYS(C16,D16))</f>
        <v>11</v>
      </c>
      <c r="F16" s="5" t="s">
        <v>25</v>
      </c>
      <c r="G16" s="24">
        <v>0.05</v>
      </c>
      <c r="H16" s="15" t="s">
        <v>16</v>
      </c>
      <c r="J16" s="17" t="str">
        <f t="shared" ref="J16:AJ16" ca="1" si="12">IF(K$3=($D16-WEEKDAY($D16,2)+1),"u","")</f>
        <v/>
      </c>
      <c r="K16" s="17" t="str">
        <f t="shared" ca="1" si="12"/>
        <v/>
      </c>
      <c r="L16" s="18" t="str">
        <f t="shared" ca="1" si="12"/>
        <v/>
      </c>
      <c r="M16" s="18" t="str">
        <f t="shared" ca="1" si="12"/>
        <v/>
      </c>
      <c r="N16" s="18" t="str">
        <f t="shared" ca="1" si="12"/>
        <v/>
      </c>
      <c r="O16" s="18" t="str">
        <f t="shared" ca="1" si="12"/>
        <v>u</v>
      </c>
      <c r="P16" s="18" t="str">
        <f t="shared" ca="1" si="12"/>
        <v/>
      </c>
      <c r="Q16" s="18" t="str">
        <f t="shared" ca="1" si="12"/>
        <v/>
      </c>
      <c r="R16" s="18" t="str">
        <f t="shared" ca="1" si="12"/>
        <v/>
      </c>
      <c r="S16" s="18" t="str">
        <f t="shared" ca="1" si="12"/>
        <v/>
      </c>
      <c r="T16" s="18" t="str">
        <f t="shared" ca="1" si="12"/>
        <v/>
      </c>
      <c r="U16" s="18" t="str">
        <f t="shared" ca="1" si="12"/>
        <v/>
      </c>
      <c r="V16" s="17" t="str">
        <f t="shared" ca="1" si="12"/>
        <v/>
      </c>
      <c r="W16" s="18" t="str">
        <f t="shared" ca="1" si="12"/>
        <v/>
      </c>
      <c r="X16" s="18" t="str">
        <f t="shared" ca="1" si="12"/>
        <v/>
      </c>
      <c r="Y16" s="18" t="str">
        <f t="shared" ca="1" si="12"/>
        <v/>
      </c>
      <c r="Z16" s="18" t="str">
        <f t="shared" ca="1" si="12"/>
        <v/>
      </c>
      <c r="AA16" s="18" t="str">
        <f t="shared" ca="1" si="12"/>
        <v/>
      </c>
      <c r="AB16" s="18" t="str">
        <f t="shared" ca="1" si="12"/>
        <v/>
      </c>
      <c r="AC16" s="18" t="str">
        <f t="shared" ca="1" si="12"/>
        <v/>
      </c>
      <c r="AD16" s="18" t="str">
        <f t="shared" ca="1" si="12"/>
        <v/>
      </c>
      <c r="AE16" s="18" t="str">
        <f t="shared" ca="1" si="12"/>
        <v/>
      </c>
      <c r="AF16" s="18" t="str">
        <f t="shared" ca="1" si="12"/>
        <v/>
      </c>
      <c r="AG16" s="18" t="str">
        <f t="shared" ca="1" si="12"/>
        <v/>
      </c>
      <c r="AH16" s="18" t="str">
        <f t="shared" ca="1" si="12"/>
        <v/>
      </c>
      <c r="AI16" s="18" t="str">
        <f t="shared" ca="1" si="12"/>
        <v/>
      </c>
      <c r="AJ16" s="18" t="str">
        <f t="shared" ca="1" si="12"/>
        <v/>
      </c>
    </row>
    <row r="17" spans="2:36" x14ac:dyDescent="0.25">
      <c r="B17" s="5" t="s">
        <v>95</v>
      </c>
      <c r="C17" s="19">
        <v>45537</v>
      </c>
      <c r="D17" s="19">
        <v>45551</v>
      </c>
      <c r="E17" s="25">
        <f>IF(D17="","",NETWORKDAYS(C17,D17))</f>
        <v>11</v>
      </c>
      <c r="F17" s="5" t="s">
        <v>25</v>
      </c>
      <c r="G17" s="24">
        <v>0.05</v>
      </c>
      <c r="H17" s="15" t="s">
        <v>16</v>
      </c>
      <c r="J17" s="17" t="str">
        <f t="shared" ref="J17:AJ17" ca="1" si="13">IF(K$3=($D17-WEEKDAY($D17,2)+1),"u","")</f>
        <v/>
      </c>
      <c r="K17" s="17" t="str">
        <f t="shared" ca="1" si="13"/>
        <v/>
      </c>
      <c r="L17" s="18" t="str">
        <f t="shared" ca="1" si="13"/>
        <v/>
      </c>
      <c r="M17" s="18" t="str">
        <f t="shared" ca="1" si="13"/>
        <v/>
      </c>
      <c r="N17" s="18" t="str">
        <f t="shared" ca="1" si="13"/>
        <v/>
      </c>
      <c r="O17" s="18" t="str">
        <f t="shared" ca="1" si="13"/>
        <v/>
      </c>
      <c r="P17" s="18" t="str">
        <f t="shared" ca="1" si="13"/>
        <v/>
      </c>
      <c r="Q17" s="18" t="str">
        <f t="shared" ca="1" si="13"/>
        <v/>
      </c>
      <c r="R17" s="18" t="str">
        <f t="shared" ca="1" si="13"/>
        <v/>
      </c>
      <c r="S17" s="18" t="str">
        <f t="shared" ca="1" si="13"/>
        <v/>
      </c>
      <c r="T17" s="18" t="str">
        <f t="shared" ca="1" si="13"/>
        <v>u</v>
      </c>
      <c r="U17" s="18" t="str">
        <f t="shared" ca="1" si="13"/>
        <v/>
      </c>
      <c r="V17" s="17" t="str">
        <f t="shared" ca="1" si="13"/>
        <v/>
      </c>
      <c r="W17" s="18" t="str">
        <f t="shared" ca="1" si="13"/>
        <v/>
      </c>
      <c r="X17" s="18" t="str">
        <f t="shared" ca="1" si="13"/>
        <v/>
      </c>
      <c r="Y17" s="18" t="str">
        <f t="shared" ca="1" si="13"/>
        <v/>
      </c>
      <c r="Z17" s="18" t="str">
        <f t="shared" ca="1" si="13"/>
        <v/>
      </c>
      <c r="AA17" s="18" t="str">
        <f t="shared" ca="1" si="13"/>
        <v/>
      </c>
      <c r="AB17" s="18" t="str">
        <f t="shared" ca="1" si="13"/>
        <v/>
      </c>
      <c r="AC17" s="18" t="str">
        <f t="shared" ca="1" si="13"/>
        <v/>
      </c>
      <c r="AD17" s="18" t="str">
        <f t="shared" ca="1" si="13"/>
        <v/>
      </c>
      <c r="AE17" s="18" t="str">
        <f t="shared" ca="1" si="13"/>
        <v/>
      </c>
      <c r="AF17" s="18" t="str">
        <f t="shared" ca="1" si="13"/>
        <v/>
      </c>
      <c r="AG17" s="18" t="str">
        <f t="shared" ca="1" si="13"/>
        <v/>
      </c>
      <c r="AH17" s="18" t="str">
        <f t="shared" ca="1" si="13"/>
        <v/>
      </c>
      <c r="AI17" s="18" t="str">
        <f t="shared" ca="1" si="13"/>
        <v/>
      </c>
      <c r="AJ17" s="18" t="str">
        <f t="shared" ca="1" si="13"/>
        <v/>
      </c>
    </row>
    <row r="18" spans="2:36" x14ac:dyDescent="0.25">
      <c r="B18" s="46" t="s">
        <v>78</v>
      </c>
      <c r="C18" s="19">
        <v>45555</v>
      </c>
      <c r="D18" s="19">
        <v>45593</v>
      </c>
      <c r="E18" s="25">
        <f>IF(D18="","",NETWORKDAYS(C18,D18))</f>
        <v>27</v>
      </c>
      <c r="F18" s="5" t="s">
        <v>25</v>
      </c>
      <c r="G18" s="24">
        <v>0.05</v>
      </c>
      <c r="H18" s="15" t="s">
        <v>16</v>
      </c>
      <c r="J18" s="17" t="str">
        <f t="shared" ref="J18:AJ18" ca="1" si="14">IF(K$3=($D18-WEEKDAY($D18,2)+1),"u","")</f>
        <v/>
      </c>
      <c r="K18" s="17" t="str">
        <f t="shared" ca="1" si="14"/>
        <v/>
      </c>
      <c r="L18" s="18" t="str">
        <f t="shared" ca="1" si="14"/>
        <v/>
      </c>
      <c r="M18" s="18" t="str">
        <f t="shared" ca="1" si="14"/>
        <v/>
      </c>
      <c r="N18" s="18" t="str">
        <f t="shared" ca="1" si="14"/>
        <v/>
      </c>
      <c r="O18" s="18" t="str">
        <f t="shared" ca="1" si="14"/>
        <v/>
      </c>
      <c r="P18" s="18" t="str">
        <f t="shared" ca="1" si="14"/>
        <v/>
      </c>
      <c r="Q18" s="18" t="str">
        <f t="shared" ca="1" si="14"/>
        <v/>
      </c>
      <c r="R18" s="18" t="str">
        <f t="shared" ca="1" si="14"/>
        <v/>
      </c>
      <c r="S18" s="18" t="str">
        <f t="shared" ca="1" si="14"/>
        <v/>
      </c>
      <c r="T18" s="18" t="str">
        <f t="shared" ca="1" si="14"/>
        <v/>
      </c>
      <c r="U18" s="18" t="str">
        <f t="shared" ca="1" si="14"/>
        <v/>
      </c>
      <c r="V18" s="17" t="str">
        <f t="shared" ca="1" si="14"/>
        <v/>
      </c>
      <c r="W18" s="18" t="str">
        <f t="shared" ca="1" si="14"/>
        <v/>
      </c>
      <c r="X18" s="18" t="str">
        <f t="shared" ca="1" si="14"/>
        <v/>
      </c>
      <c r="Y18" s="18" t="str">
        <f t="shared" ca="1" si="14"/>
        <v/>
      </c>
      <c r="Z18" s="18" t="str">
        <f t="shared" ca="1" si="14"/>
        <v>u</v>
      </c>
      <c r="AA18" s="18" t="str">
        <f t="shared" ca="1" si="14"/>
        <v/>
      </c>
      <c r="AB18" s="18" t="str">
        <f t="shared" ca="1" si="14"/>
        <v/>
      </c>
      <c r="AC18" s="18" t="str">
        <f t="shared" ca="1" si="14"/>
        <v/>
      </c>
      <c r="AD18" s="18" t="str">
        <f t="shared" ca="1" si="14"/>
        <v/>
      </c>
      <c r="AE18" s="18" t="str">
        <f t="shared" ca="1" si="14"/>
        <v/>
      </c>
      <c r="AF18" s="18" t="str">
        <f t="shared" ca="1" si="14"/>
        <v/>
      </c>
      <c r="AG18" s="18" t="str">
        <f t="shared" ca="1" si="14"/>
        <v/>
      </c>
      <c r="AH18" s="18" t="str">
        <f t="shared" ca="1" si="14"/>
        <v/>
      </c>
      <c r="AI18" s="18" t="str">
        <f t="shared" ca="1" si="14"/>
        <v/>
      </c>
      <c r="AJ18" s="18" t="str">
        <f t="shared" ca="1" si="14"/>
        <v/>
      </c>
    </row>
    <row r="19" spans="2:36" x14ac:dyDescent="0.25">
      <c r="B19" s="5" t="s">
        <v>79</v>
      </c>
      <c r="C19" s="19">
        <v>45579</v>
      </c>
      <c r="D19" s="19">
        <v>45593</v>
      </c>
      <c r="E19" s="25">
        <f>IF(D19="","",NETWORKDAYS(C19,D19))</f>
        <v>11</v>
      </c>
      <c r="F19" s="5" t="s">
        <v>25</v>
      </c>
      <c r="G19" s="24">
        <v>0.05</v>
      </c>
      <c r="H19" s="15" t="s">
        <v>16</v>
      </c>
      <c r="J19" s="17" t="str">
        <f t="shared" ref="J19:AJ19" ca="1" si="15">IF(K$3=($D19-WEEKDAY($D19,2)+1),"u","")</f>
        <v/>
      </c>
      <c r="K19" s="17" t="str">
        <f t="shared" ca="1" si="15"/>
        <v/>
      </c>
      <c r="L19" s="18" t="str">
        <f t="shared" ca="1" si="15"/>
        <v/>
      </c>
      <c r="M19" s="18" t="str">
        <f t="shared" ca="1" si="15"/>
        <v/>
      </c>
      <c r="N19" s="18" t="str">
        <f t="shared" ca="1" si="15"/>
        <v/>
      </c>
      <c r="O19" s="18" t="str">
        <f t="shared" ca="1" si="15"/>
        <v/>
      </c>
      <c r="P19" s="18" t="str">
        <f t="shared" ca="1" si="15"/>
        <v/>
      </c>
      <c r="Q19" s="18" t="str">
        <f t="shared" ca="1" si="15"/>
        <v/>
      </c>
      <c r="R19" s="18" t="str">
        <f t="shared" ca="1" si="15"/>
        <v/>
      </c>
      <c r="S19" s="18" t="str">
        <f t="shared" ca="1" si="15"/>
        <v/>
      </c>
      <c r="T19" s="18" t="str">
        <f t="shared" ca="1" si="15"/>
        <v/>
      </c>
      <c r="U19" s="18" t="str">
        <f t="shared" ca="1" si="15"/>
        <v/>
      </c>
      <c r="V19" s="17" t="str">
        <f t="shared" ca="1" si="15"/>
        <v/>
      </c>
      <c r="W19" s="18" t="str">
        <f t="shared" ca="1" si="15"/>
        <v/>
      </c>
      <c r="X19" s="18" t="str">
        <f t="shared" ca="1" si="15"/>
        <v/>
      </c>
      <c r="Y19" s="18" t="str">
        <f t="shared" ca="1" si="15"/>
        <v/>
      </c>
      <c r="Z19" s="18" t="str">
        <f t="shared" ca="1" si="15"/>
        <v>u</v>
      </c>
      <c r="AA19" s="18" t="str">
        <f t="shared" ca="1" si="15"/>
        <v/>
      </c>
      <c r="AB19" s="18" t="str">
        <f t="shared" ca="1" si="15"/>
        <v/>
      </c>
      <c r="AC19" s="18" t="str">
        <f t="shared" ca="1" si="15"/>
        <v/>
      </c>
      <c r="AD19" s="18" t="str">
        <f t="shared" ca="1" si="15"/>
        <v/>
      </c>
      <c r="AE19" s="18" t="str">
        <f t="shared" ca="1" si="15"/>
        <v/>
      </c>
      <c r="AF19" s="18" t="str">
        <f t="shared" ca="1" si="15"/>
        <v/>
      </c>
      <c r="AG19" s="18" t="str">
        <f t="shared" ca="1" si="15"/>
        <v/>
      </c>
      <c r="AH19" s="18" t="str">
        <f t="shared" ca="1" si="15"/>
        <v/>
      </c>
      <c r="AI19" s="18" t="str">
        <f t="shared" ca="1" si="15"/>
        <v/>
      </c>
      <c r="AJ19" s="18" t="str">
        <f t="shared" ca="1" si="15"/>
        <v/>
      </c>
    </row>
    <row r="20" spans="2:36" x14ac:dyDescent="0.25">
      <c r="B20" s="5" t="s">
        <v>80</v>
      </c>
      <c r="C20" s="19">
        <v>45586</v>
      </c>
      <c r="D20" s="19">
        <v>45593</v>
      </c>
      <c r="E20" s="25">
        <f>IF(D20="","",NETWORKDAYS(C20,D20))</f>
        <v>6</v>
      </c>
      <c r="F20" s="5" t="s">
        <v>25</v>
      </c>
      <c r="G20" s="24">
        <v>0.05</v>
      </c>
      <c r="H20" s="15" t="s">
        <v>16</v>
      </c>
      <c r="J20" s="17" t="str">
        <f t="shared" ref="J20:AJ20" ca="1" si="16">IF(K$3=($D20-WEEKDAY($D20,2)+1),"u","")</f>
        <v/>
      </c>
      <c r="K20" s="17" t="str">
        <f t="shared" ca="1" si="16"/>
        <v/>
      </c>
      <c r="L20" s="18" t="str">
        <f t="shared" ca="1" si="16"/>
        <v/>
      </c>
      <c r="M20" s="18" t="str">
        <f t="shared" ca="1" si="16"/>
        <v/>
      </c>
      <c r="N20" s="18" t="str">
        <f t="shared" ca="1" si="16"/>
        <v/>
      </c>
      <c r="O20" s="18" t="str">
        <f t="shared" ca="1" si="16"/>
        <v/>
      </c>
      <c r="P20" s="18" t="str">
        <f t="shared" ca="1" si="16"/>
        <v/>
      </c>
      <c r="Q20" s="18" t="str">
        <f t="shared" ca="1" si="16"/>
        <v/>
      </c>
      <c r="R20" s="18" t="str">
        <f t="shared" ca="1" si="16"/>
        <v/>
      </c>
      <c r="S20" s="18" t="str">
        <f t="shared" ca="1" si="16"/>
        <v/>
      </c>
      <c r="T20" s="18" t="str">
        <f t="shared" ca="1" si="16"/>
        <v/>
      </c>
      <c r="U20" s="18" t="str">
        <f t="shared" ca="1" si="16"/>
        <v/>
      </c>
      <c r="V20" s="17" t="str">
        <f t="shared" ca="1" si="16"/>
        <v/>
      </c>
      <c r="W20" s="18" t="str">
        <f t="shared" ca="1" si="16"/>
        <v/>
      </c>
      <c r="X20" s="18" t="str">
        <f t="shared" ca="1" si="16"/>
        <v/>
      </c>
      <c r="Y20" s="18" t="str">
        <f t="shared" ca="1" si="16"/>
        <v/>
      </c>
      <c r="Z20" s="18" t="str">
        <f t="shared" ca="1" si="16"/>
        <v>u</v>
      </c>
      <c r="AA20" s="18" t="str">
        <f t="shared" ca="1" si="16"/>
        <v/>
      </c>
      <c r="AB20" s="18" t="str">
        <f t="shared" ca="1" si="16"/>
        <v/>
      </c>
      <c r="AC20" s="18" t="str">
        <f t="shared" ca="1" si="16"/>
        <v/>
      </c>
      <c r="AD20" s="18" t="str">
        <f t="shared" ca="1" si="16"/>
        <v/>
      </c>
      <c r="AE20" s="18" t="str">
        <f t="shared" ca="1" si="16"/>
        <v/>
      </c>
      <c r="AF20" s="18" t="str">
        <f t="shared" ca="1" si="16"/>
        <v/>
      </c>
      <c r="AG20" s="18" t="str">
        <f t="shared" ca="1" si="16"/>
        <v/>
      </c>
      <c r="AH20" s="18" t="str">
        <f t="shared" ca="1" si="16"/>
        <v/>
      </c>
      <c r="AI20" s="18" t="str">
        <f t="shared" ca="1" si="16"/>
        <v/>
      </c>
      <c r="AJ20" s="18" t="str">
        <f t="shared" ca="1" si="16"/>
        <v/>
      </c>
    </row>
    <row r="21" spans="2:36" x14ac:dyDescent="0.25">
      <c r="B21" s="5" t="s">
        <v>81</v>
      </c>
      <c r="C21" s="19">
        <v>45600</v>
      </c>
      <c r="D21" s="19">
        <v>45614</v>
      </c>
      <c r="E21" s="25">
        <f>IF(D21="","",NETWORKDAYS(C21,D21))</f>
        <v>11</v>
      </c>
      <c r="F21" s="5" t="s">
        <v>25</v>
      </c>
      <c r="G21" s="24">
        <v>0.05</v>
      </c>
      <c r="H21" s="15" t="s">
        <v>16</v>
      </c>
      <c r="J21" s="17" t="str">
        <f t="shared" ref="J21:AJ21" ca="1" si="17">IF(K$3=($D21-WEEKDAY($D21,2)+1),"u","")</f>
        <v/>
      </c>
      <c r="K21" s="17" t="str">
        <f t="shared" ca="1" si="17"/>
        <v/>
      </c>
      <c r="L21" s="18" t="str">
        <f t="shared" ca="1" si="17"/>
        <v/>
      </c>
      <c r="M21" s="18" t="str">
        <f t="shared" ca="1" si="17"/>
        <v/>
      </c>
      <c r="N21" s="18" t="str">
        <f t="shared" ca="1" si="17"/>
        <v/>
      </c>
      <c r="O21" s="18" t="str">
        <f t="shared" ca="1" si="17"/>
        <v/>
      </c>
      <c r="P21" s="18" t="str">
        <f t="shared" ca="1" si="17"/>
        <v/>
      </c>
      <c r="Q21" s="18" t="str">
        <f t="shared" ca="1" si="17"/>
        <v/>
      </c>
      <c r="R21" s="18" t="str">
        <f t="shared" ca="1" si="17"/>
        <v/>
      </c>
      <c r="S21" s="18" t="str">
        <f t="shared" ca="1" si="17"/>
        <v/>
      </c>
      <c r="T21" s="18" t="str">
        <f t="shared" ca="1" si="17"/>
        <v/>
      </c>
      <c r="U21" s="18" t="str">
        <f t="shared" ca="1" si="17"/>
        <v/>
      </c>
      <c r="V21" s="17" t="str">
        <f t="shared" ca="1" si="17"/>
        <v/>
      </c>
      <c r="W21" s="18" t="str">
        <f t="shared" ca="1" si="17"/>
        <v/>
      </c>
      <c r="X21" s="18" t="str">
        <f t="shared" ca="1" si="17"/>
        <v/>
      </c>
      <c r="Y21" s="18" t="str">
        <f t="shared" ca="1" si="17"/>
        <v/>
      </c>
      <c r="Z21" s="18" t="str">
        <f t="shared" ca="1" si="17"/>
        <v/>
      </c>
      <c r="AA21" s="18" t="str">
        <f t="shared" ca="1" si="17"/>
        <v/>
      </c>
      <c r="AB21" s="18" t="str">
        <f t="shared" ca="1" si="17"/>
        <v/>
      </c>
      <c r="AC21" s="18" t="str">
        <f t="shared" ca="1" si="17"/>
        <v>u</v>
      </c>
      <c r="AD21" s="18" t="str">
        <f t="shared" ca="1" si="17"/>
        <v/>
      </c>
      <c r="AE21" s="18" t="str">
        <f t="shared" ca="1" si="17"/>
        <v/>
      </c>
      <c r="AF21" s="18" t="str">
        <f t="shared" ca="1" si="17"/>
        <v/>
      </c>
      <c r="AG21" s="18" t="str">
        <f t="shared" ca="1" si="17"/>
        <v/>
      </c>
      <c r="AH21" s="18" t="str">
        <f t="shared" ca="1" si="17"/>
        <v/>
      </c>
      <c r="AI21" s="18" t="str">
        <f t="shared" ca="1" si="17"/>
        <v/>
      </c>
      <c r="AJ21" s="18" t="str">
        <f t="shared" ca="1" si="17"/>
        <v/>
      </c>
    </row>
    <row r="22" spans="2:36" x14ac:dyDescent="0.25">
      <c r="B22" s="5" t="s">
        <v>85</v>
      </c>
      <c r="C22" s="19">
        <v>45600</v>
      </c>
      <c r="D22" s="19">
        <v>45614</v>
      </c>
      <c r="E22" s="25">
        <f>IF(D22="","",NETWORKDAYS(C22,D22))</f>
        <v>11</v>
      </c>
      <c r="F22" s="5" t="s">
        <v>25</v>
      </c>
      <c r="G22" s="24">
        <v>0.05</v>
      </c>
      <c r="H22" s="15" t="s">
        <v>16</v>
      </c>
      <c r="J22" s="17" t="str">
        <f t="shared" ref="J22:AJ22" ca="1" si="18">IF(K$3=($D22-WEEKDAY($D22,2)+1),"u","")</f>
        <v/>
      </c>
      <c r="K22" s="17" t="str">
        <f t="shared" ca="1" si="18"/>
        <v/>
      </c>
      <c r="L22" s="18" t="str">
        <f t="shared" ca="1" si="18"/>
        <v/>
      </c>
      <c r="M22" s="18" t="str">
        <f t="shared" ca="1" si="18"/>
        <v/>
      </c>
      <c r="N22" s="18" t="str">
        <f t="shared" ca="1" si="18"/>
        <v/>
      </c>
      <c r="O22" s="18" t="str">
        <f t="shared" ca="1" si="18"/>
        <v/>
      </c>
      <c r="P22" s="18" t="str">
        <f t="shared" ca="1" si="18"/>
        <v/>
      </c>
      <c r="Q22" s="18" t="str">
        <f t="shared" ca="1" si="18"/>
        <v/>
      </c>
      <c r="R22" s="18" t="str">
        <f t="shared" ca="1" si="18"/>
        <v/>
      </c>
      <c r="S22" s="18" t="str">
        <f t="shared" ca="1" si="18"/>
        <v/>
      </c>
      <c r="T22" s="18" t="str">
        <f t="shared" ca="1" si="18"/>
        <v/>
      </c>
      <c r="U22" s="18" t="str">
        <f t="shared" ca="1" si="18"/>
        <v/>
      </c>
      <c r="V22" s="17" t="str">
        <f t="shared" ca="1" si="18"/>
        <v/>
      </c>
      <c r="W22" s="18" t="str">
        <f t="shared" ca="1" si="18"/>
        <v/>
      </c>
      <c r="X22" s="18" t="str">
        <f t="shared" ca="1" si="18"/>
        <v/>
      </c>
      <c r="Y22" s="18" t="str">
        <f t="shared" ca="1" si="18"/>
        <v/>
      </c>
      <c r="Z22" s="18" t="str">
        <f t="shared" ca="1" si="18"/>
        <v/>
      </c>
      <c r="AA22" s="18" t="str">
        <f t="shared" ca="1" si="18"/>
        <v/>
      </c>
      <c r="AB22" s="18" t="str">
        <f t="shared" ca="1" si="18"/>
        <v/>
      </c>
      <c r="AC22" s="18" t="str">
        <f t="shared" ca="1" si="18"/>
        <v>u</v>
      </c>
      <c r="AD22" s="18" t="str">
        <f t="shared" ca="1" si="18"/>
        <v/>
      </c>
      <c r="AE22" s="18" t="str">
        <f t="shared" ca="1" si="18"/>
        <v/>
      </c>
      <c r="AF22" s="18" t="str">
        <f t="shared" ca="1" si="18"/>
        <v/>
      </c>
      <c r="AG22" s="18" t="str">
        <f t="shared" ca="1" si="18"/>
        <v/>
      </c>
      <c r="AH22" s="18" t="str">
        <f t="shared" ca="1" si="18"/>
        <v/>
      </c>
      <c r="AI22" s="18" t="str">
        <f t="shared" ca="1" si="18"/>
        <v/>
      </c>
      <c r="AJ22" s="18" t="str">
        <f t="shared" ca="1" si="18"/>
        <v/>
      </c>
    </row>
    <row r="23" spans="2:36" x14ac:dyDescent="0.25">
      <c r="B23" s="5" t="s">
        <v>86</v>
      </c>
      <c r="C23" s="19">
        <v>45600</v>
      </c>
      <c r="D23" s="19">
        <v>45614</v>
      </c>
      <c r="E23" s="25">
        <f>IF(D23="","",NETWORKDAYS(C23,D23))</f>
        <v>11</v>
      </c>
      <c r="F23" s="5" t="s">
        <v>25</v>
      </c>
      <c r="G23" s="24">
        <v>0.05</v>
      </c>
      <c r="H23" s="15" t="s">
        <v>16</v>
      </c>
      <c r="J23" s="17"/>
      <c r="K23" s="17"/>
      <c r="L23" s="18" t="str">
        <f t="shared" ref="L23:AJ23" ca="1" si="19">IF(M$3=($D23-WEEKDAY($D23,2)+1),"u","")</f>
        <v/>
      </c>
      <c r="M23" s="18" t="str">
        <f t="shared" ca="1" si="19"/>
        <v/>
      </c>
      <c r="N23" s="18" t="str">
        <f t="shared" ca="1" si="19"/>
        <v/>
      </c>
      <c r="O23" s="18" t="str">
        <f t="shared" ca="1" si="19"/>
        <v/>
      </c>
      <c r="P23" s="18" t="str">
        <f t="shared" ca="1" si="19"/>
        <v/>
      </c>
      <c r="Q23" s="18" t="str">
        <f t="shared" ca="1" si="19"/>
        <v/>
      </c>
      <c r="R23" s="18" t="str">
        <f t="shared" ca="1" si="19"/>
        <v/>
      </c>
      <c r="S23" s="18" t="str">
        <f t="shared" ca="1" si="19"/>
        <v/>
      </c>
      <c r="T23" s="18" t="str">
        <f t="shared" ca="1" si="19"/>
        <v/>
      </c>
      <c r="U23" s="18" t="str">
        <f t="shared" ca="1" si="19"/>
        <v/>
      </c>
      <c r="V23" s="17" t="str">
        <f t="shared" ca="1" si="19"/>
        <v/>
      </c>
      <c r="W23" s="18" t="str">
        <f t="shared" ca="1" si="19"/>
        <v/>
      </c>
      <c r="X23" s="18" t="str">
        <f t="shared" ca="1" si="19"/>
        <v/>
      </c>
      <c r="Y23" s="18" t="str">
        <f t="shared" ca="1" si="19"/>
        <v/>
      </c>
      <c r="Z23" s="18" t="str">
        <f t="shared" ca="1" si="19"/>
        <v/>
      </c>
      <c r="AA23" s="18" t="str">
        <f t="shared" ca="1" si="19"/>
        <v/>
      </c>
      <c r="AB23" s="18" t="str">
        <f t="shared" ca="1" si="19"/>
        <v/>
      </c>
      <c r="AC23" s="18" t="str">
        <f t="shared" ca="1" si="19"/>
        <v>u</v>
      </c>
      <c r="AD23" s="18" t="str">
        <f t="shared" ca="1" si="19"/>
        <v/>
      </c>
      <c r="AE23" s="18" t="str">
        <f t="shared" ca="1" si="19"/>
        <v/>
      </c>
      <c r="AF23" s="18" t="str">
        <f t="shared" ca="1" si="19"/>
        <v/>
      </c>
      <c r="AG23" s="18" t="str">
        <f t="shared" ca="1" si="19"/>
        <v/>
      </c>
      <c r="AH23" s="18" t="str">
        <f t="shared" ca="1" si="19"/>
        <v/>
      </c>
      <c r="AI23" s="18" t="str">
        <f t="shared" ca="1" si="19"/>
        <v/>
      </c>
      <c r="AJ23" s="18" t="str">
        <f t="shared" ca="1" si="19"/>
        <v/>
      </c>
    </row>
    <row r="24" spans="2:36" x14ac:dyDescent="0.25">
      <c r="B24" s="5" t="s">
        <v>22</v>
      </c>
      <c r="C24" s="19">
        <v>45488</v>
      </c>
      <c r="D24" s="19">
        <v>45509</v>
      </c>
      <c r="E24" s="25">
        <f>IF(D24="","",NETWORKDAYS(C24,D24))</f>
        <v>16</v>
      </c>
      <c r="F24" s="5" t="s">
        <v>25</v>
      </c>
      <c r="G24" s="24">
        <v>0.05</v>
      </c>
      <c r="H24" s="15" t="s">
        <v>8</v>
      </c>
      <c r="J24" s="17"/>
      <c r="K24" s="17"/>
      <c r="L24" s="18" t="str">
        <f t="shared" ref="L24:AJ24" ca="1" si="20">IF(M$3=($D24-WEEKDAY($D24,2)+1),"u","")</f>
        <v/>
      </c>
      <c r="M24" s="18" t="str">
        <f t="shared" ca="1" si="20"/>
        <v/>
      </c>
      <c r="N24" s="18" t="str">
        <f t="shared" ca="1" si="20"/>
        <v>u</v>
      </c>
      <c r="O24" s="18" t="str">
        <f t="shared" ca="1" si="20"/>
        <v/>
      </c>
      <c r="P24" s="18" t="str">
        <f t="shared" ca="1" si="20"/>
        <v/>
      </c>
      <c r="Q24" s="18" t="str">
        <f t="shared" ca="1" si="20"/>
        <v/>
      </c>
      <c r="R24" s="18" t="str">
        <f t="shared" ca="1" si="20"/>
        <v/>
      </c>
      <c r="S24" s="18" t="str">
        <f t="shared" ca="1" si="20"/>
        <v/>
      </c>
      <c r="T24" s="18" t="str">
        <f t="shared" ca="1" si="20"/>
        <v/>
      </c>
      <c r="U24" s="18" t="str">
        <f t="shared" ca="1" si="20"/>
        <v/>
      </c>
      <c r="V24" s="17" t="str">
        <f t="shared" ca="1" si="20"/>
        <v/>
      </c>
      <c r="W24" s="18" t="str">
        <f t="shared" ca="1" si="20"/>
        <v/>
      </c>
      <c r="X24" s="18" t="str">
        <f t="shared" ca="1" si="20"/>
        <v/>
      </c>
      <c r="Y24" s="18" t="str">
        <f t="shared" ca="1" si="20"/>
        <v/>
      </c>
      <c r="Z24" s="18" t="str">
        <f t="shared" ca="1" si="20"/>
        <v/>
      </c>
      <c r="AA24" s="18" t="str">
        <f t="shared" ca="1" si="20"/>
        <v/>
      </c>
      <c r="AB24" s="18" t="str">
        <f t="shared" ca="1" si="20"/>
        <v/>
      </c>
      <c r="AC24" s="18" t="str">
        <f t="shared" ca="1" si="20"/>
        <v/>
      </c>
      <c r="AD24" s="18" t="str">
        <f t="shared" ca="1" si="20"/>
        <v/>
      </c>
      <c r="AE24" s="18" t="str">
        <f t="shared" ca="1" si="20"/>
        <v/>
      </c>
      <c r="AF24" s="18" t="str">
        <f t="shared" ca="1" si="20"/>
        <v/>
      </c>
      <c r="AG24" s="18" t="str">
        <f t="shared" ca="1" si="20"/>
        <v/>
      </c>
      <c r="AH24" s="18" t="str">
        <f t="shared" ca="1" si="20"/>
        <v/>
      </c>
      <c r="AI24" s="18" t="str">
        <f t="shared" ca="1" si="20"/>
        <v/>
      </c>
      <c r="AJ24" s="18" t="str">
        <f t="shared" ca="1" si="20"/>
        <v/>
      </c>
    </row>
    <row r="25" spans="2:36" x14ac:dyDescent="0.25">
      <c r="B25" s="5" t="s">
        <v>23</v>
      </c>
      <c r="C25" s="19">
        <v>45488</v>
      </c>
      <c r="D25" s="19">
        <v>45509</v>
      </c>
      <c r="E25" s="25">
        <f>IF(D25="","",NETWORKDAYS(C25,D25))</f>
        <v>16</v>
      </c>
      <c r="F25" s="5" t="s">
        <v>25</v>
      </c>
      <c r="G25" s="24">
        <v>0.05</v>
      </c>
      <c r="H25" s="15" t="s">
        <v>8</v>
      </c>
      <c r="J25" s="17"/>
      <c r="K25" s="17"/>
      <c r="L25" s="18" t="str">
        <f t="shared" ref="L25:AJ25" ca="1" si="21">IF(M$3=($D25-WEEKDAY($D25,2)+1),"u","")</f>
        <v/>
      </c>
      <c r="M25" s="18" t="str">
        <f t="shared" ca="1" si="21"/>
        <v/>
      </c>
      <c r="N25" s="18" t="str">
        <f t="shared" ca="1" si="21"/>
        <v>u</v>
      </c>
      <c r="O25" s="18" t="str">
        <f t="shared" ca="1" si="21"/>
        <v/>
      </c>
      <c r="P25" s="18" t="str">
        <f t="shared" ca="1" si="21"/>
        <v/>
      </c>
      <c r="Q25" s="18" t="str">
        <f t="shared" ca="1" si="21"/>
        <v/>
      </c>
      <c r="R25" s="18" t="str">
        <f t="shared" ca="1" si="21"/>
        <v/>
      </c>
      <c r="S25" s="18" t="str">
        <f t="shared" ca="1" si="21"/>
        <v/>
      </c>
      <c r="T25" s="18" t="str">
        <f t="shared" ca="1" si="21"/>
        <v/>
      </c>
      <c r="U25" s="18" t="str">
        <f t="shared" ca="1" si="21"/>
        <v/>
      </c>
      <c r="V25" s="17" t="str">
        <f t="shared" ca="1" si="21"/>
        <v/>
      </c>
      <c r="W25" s="18" t="str">
        <f t="shared" ca="1" si="21"/>
        <v/>
      </c>
      <c r="X25" s="18" t="str">
        <f t="shared" ca="1" si="21"/>
        <v/>
      </c>
      <c r="Y25" s="18" t="str">
        <f t="shared" ca="1" si="21"/>
        <v/>
      </c>
      <c r="Z25" s="18" t="str">
        <f t="shared" ca="1" si="21"/>
        <v/>
      </c>
      <c r="AA25" s="18" t="str">
        <f t="shared" ca="1" si="21"/>
        <v/>
      </c>
      <c r="AB25" s="18" t="str">
        <f t="shared" ca="1" si="21"/>
        <v/>
      </c>
      <c r="AC25" s="18" t="str">
        <f t="shared" ca="1" si="21"/>
        <v/>
      </c>
      <c r="AD25" s="18" t="str">
        <f t="shared" ca="1" si="21"/>
        <v/>
      </c>
      <c r="AE25" s="18" t="str">
        <f t="shared" ca="1" si="21"/>
        <v/>
      </c>
      <c r="AF25" s="18" t="str">
        <f t="shared" ca="1" si="21"/>
        <v/>
      </c>
      <c r="AG25" s="18" t="str">
        <f t="shared" ca="1" si="21"/>
        <v/>
      </c>
      <c r="AH25" s="18" t="str">
        <f t="shared" ca="1" si="21"/>
        <v/>
      </c>
      <c r="AI25" s="18" t="str">
        <f t="shared" ca="1" si="21"/>
        <v/>
      </c>
      <c r="AJ25" s="18" t="str">
        <f t="shared" ca="1" si="21"/>
        <v/>
      </c>
    </row>
    <row r="26" spans="2:36" x14ac:dyDescent="0.25">
      <c r="B26" s="5" t="s">
        <v>17</v>
      </c>
      <c r="C26" s="19">
        <v>45488</v>
      </c>
      <c r="D26" s="19">
        <v>45523</v>
      </c>
      <c r="E26" s="25">
        <f>IF(D26="","",NETWORKDAYS(C26,D26))</f>
        <v>26</v>
      </c>
      <c r="F26" s="5" t="s">
        <v>25</v>
      </c>
      <c r="G26" s="24">
        <v>0.05</v>
      </c>
      <c r="H26" s="15" t="s">
        <v>8</v>
      </c>
      <c r="J26" s="17"/>
      <c r="K26" s="17"/>
      <c r="L26" s="18" t="str">
        <f t="shared" ref="L26:AJ26" ca="1" si="22">IF(M$3=($D26-WEEKDAY($D26,2)+1),"u","")</f>
        <v/>
      </c>
      <c r="M26" s="18" t="str">
        <f t="shared" ca="1" si="22"/>
        <v/>
      </c>
      <c r="N26" s="18" t="str">
        <f t="shared" ca="1" si="22"/>
        <v/>
      </c>
      <c r="O26" s="18" t="str">
        <f t="shared" ca="1" si="22"/>
        <v/>
      </c>
      <c r="P26" s="18" t="str">
        <f t="shared" ca="1" si="22"/>
        <v>u</v>
      </c>
      <c r="Q26" s="18" t="str">
        <f t="shared" ca="1" si="22"/>
        <v/>
      </c>
      <c r="R26" s="18" t="str">
        <f t="shared" ca="1" si="22"/>
        <v/>
      </c>
      <c r="S26" s="18" t="str">
        <f t="shared" ca="1" si="22"/>
        <v/>
      </c>
      <c r="T26" s="18" t="str">
        <f t="shared" ca="1" si="22"/>
        <v/>
      </c>
      <c r="U26" s="18" t="str">
        <f t="shared" ca="1" si="22"/>
        <v/>
      </c>
      <c r="V26" s="17" t="str">
        <f t="shared" ca="1" si="22"/>
        <v/>
      </c>
      <c r="W26" s="18" t="str">
        <f t="shared" ca="1" si="22"/>
        <v/>
      </c>
      <c r="X26" s="18" t="str">
        <f t="shared" ca="1" si="22"/>
        <v/>
      </c>
      <c r="Y26" s="18" t="str">
        <f t="shared" ca="1" si="22"/>
        <v/>
      </c>
      <c r="Z26" s="18" t="str">
        <f t="shared" ca="1" si="22"/>
        <v/>
      </c>
      <c r="AA26" s="18" t="str">
        <f t="shared" ca="1" si="22"/>
        <v/>
      </c>
      <c r="AB26" s="18" t="str">
        <f t="shared" ca="1" si="22"/>
        <v/>
      </c>
      <c r="AC26" s="18" t="str">
        <f t="shared" ca="1" si="22"/>
        <v/>
      </c>
      <c r="AD26" s="18" t="str">
        <f t="shared" ca="1" si="22"/>
        <v/>
      </c>
      <c r="AE26" s="18" t="str">
        <f t="shared" ca="1" si="22"/>
        <v/>
      </c>
      <c r="AF26" s="18" t="str">
        <f t="shared" ca="1" si="22"/>
        <v/>
      </c>
      <c r="AG26" s="18" t="str">
        <f t="shared" ca="1" si="22"/>
        <v/>
      </c>
      <c r="AH26" s="18" t="str">
        <f t="shared" ca="1" si="22"/>
        <v/>
      </c>
      <c r="AI26" s="18" t="str">
        <f t="shared" ca="1" si="22"/>
        <v/>
      </c>
      <c r="AJ26" s="18" t="str">
        <f t="shared" ca="1" si="22"/>
        <v/>
      </c>
    </row>
    <row r="27" spans="2:36" x14ac:dyDescent="0.25">
      <c r="B27" s="5" t="s">
        <v>18</v>
      </c>
      <c r="C27" s="19">
        <v>45488</v>
      </c>
      <c r="D27" s="19">
        <v>45530</v>
      </c>
      <c r="E27" s="25">
        <f>IF(D27="","",NETWORKDAYS(C27,D27))</f>
        <v>31</v>
      </c>
      <c r="F27" s="5" t="s">
        <v>25</v>
      </c>
      <c r="G27" s="24">
        <v>0.05</v>
      </c>
      <c r="H27" s="15" t="s">
        <v>8</v>
      </c>
      <c r="J27" s="17"/>
      <c r="K27" s="17"/>
      <c r="L27" s="18" t="str">
        <f t="shared" ref="L27:AJ27" ca="1" si="23">IF(M$3=($D27-WEEKDAY($D27,2)+1),"u","")</f>
        <v/>
      </c>
      <c r="M27" s="18" t="str">
        <f t="shared" ca="1" si="23"/>
        <v/>
      </c>
      <c r="N27" s="18" t="str">
        <f t="shared" ca="1" si="23"/>
        <v/>
      </c>
      <c r="O27" s="18" t="str">
        <f t="shared" ca="1" si="23"/>
        <v/>
      </c>
      <c r="P27" s="18" t="str">
        <f t="shared" ca="1" si="23"/>
        <v/>
      </c>
      <c r="Q27" s="18" t="str">
        <f t="shared" ca="1" si="23"/>
        <v>u</v>
      </c>
      <c r="R27" s="18" t="str">
        <f t="shared" ca="1" si="23"/>
        <v/>
      </c>
      <c r="S27" s="18" t="str">
        <f t="shared" ca="1" si="23"/>
        <v/>
      </c>
      <c r="T27" s="18" t="str">
        <f t="shared" ca="1" si="23"/>
        <v/>
      </c>
      <c r="U27" s="18" t="str">
        <f t="shared" ca="1" si="23"/>
        <v/>
      </c>
      <c r="V27" s="17" t="str">
        <f t="shared" ca="1" si="23"/>
        <v/>
      </c>
      <c r="W27" s="18" t="str">
        <f t="shared" ca="1" si="23"/>
        <v/>
      </c>
      <c r="X27" s="18" t="str">
        <f t="shared" ca="1" si="23"/>
        <v/>
      </c>
      <c r="Y27" s="18" t="str">
        <f t="shared" ca="1" si="23"/>
        <v/>
      </c>
      <c r="Z27" s="18" t="str">
        <f t="shared" ca="1" si="23"/>
        <v/>
      </c>
      <c r="AA27" s="18" t="str">
        <f t="shared" ca="1" si="23"/>
        <v/>
      </c>
      <c r="AB27" s="18" t="str">
        <f t="shared" ca="1" si="23"/>
        <v/>
      </c>
      <c r="AC27" s="18" t="str">
        <f t="shared" ca="1" si="23"/>
        <v/>
      </c>
      <c r="AD27" s="18" t="str">
        <f t="shared" ca="1" si="23"/>
        <v/>
      </c>
      <c r="AE27" s="18" t="str">
        <f t="shared" ca="1" si="23"/>
        <v/>
      </c>
      <c r="AF27" s="18" t="str">
        <f t="shared" ca="1" si="23"/>
        <v/>
      </c>
      <c r="AG27" s="18" t="str">
        <f t="shared" ca="1" si="23"/>
        <v/>
      </c>
      <c r="AH27" s="18" t="str">
        <f t="shared" ca="1" si="23"/>
        <v/>
      </c>
      <c r="AI27" s="18" t="str">
        <f t="shared" ca="1" si="23"/>
        <v/>
      </c>
      <c r="AJ27" s="18" t="str">
        <f t="shared" ca="1" si="23"/>
        <v/>
      </c>
    </row>
    <row r="28" spans="2:36" x14ac:dyDescent="0.25">
      <c r="B28" s="5" t="s">
        <v>19</v>
      </c>
      <c r="C28" s="19">
        <v>45488</v>
      </c>
      <c r="D28" s="19">
        <v>45537</v>
      </c>
      <c r="E28" s="25">
        <f>IF(D28="","",NETWORKDAYS(C28,D28))</f>
        <v>36</v>
      </c>
      <c r="F28" s="5" t="s">
        <v>25</v>
      </c>
      <c r="G28" s="24">
        <v>0.05</v>
      </c>
      <c r="H28" s="15" t="s">
        <v>8</v>
      </c>
      <c r="J28" s="17"/>
      <c r="K28" s="17"/>
      <c r="L28" s="18" t="str">
        <f t="shared" ref="L28:AJ28" ca="1" si="24">IF(M$3=($D28-WEEKDAY($D28,2)+1),"u","")</f>
        <v/>
      </c>
      <c r="M28" s="18" t="str">
        <f t="shared" ca="1" si="24"/>
        <v/>
      </c>
      <c r="N28" s="18" t="str">
        <f t="shared" ca="1" si="24"/>
        <v/>
      </c>
      <c r="O28" s="18" t="str">
        <f t="shared" ca="1" si="24"/>
        <v/>
      </c>
      <c r="P28" s="18" t="str">
        <f t="shared" ca="1" si="24"/>
        <v/>
      </c>
      <c r="Q28" s="18" t="str">
        <f t="shared" ca="1" si="24"/>
        <v/>
      </c>
      <c r="R28" s="18" t="str">
        <f t="shared" ca="1" si="24"/>
        <v>u</v>
      </c>
      <c r="S28" s="18" t="str">
        <f t="shared" ca="1" si="24"/>
        <v/>
      </c>
      <c r="T28" s="18" t="str">
        <f t="shared" ca="1" si="24"/>
        <v/>
      </c>
      <c r="U28" s="18" t="str">
        <f t="shared" ca="1" si="24"/>
        <v/>
      </c>
      <c r="V28" s="17" t="str">
        <f t="shared" ca="1" si="24"/>
        <v/>
      </c>
      <c r="W28" s="18" t="str">
        <f t="shared" ca="1" si="24"/>
        <v/>
      </c>
      <c r="X28" s="18" t="str">
        <f t="shared" ca="1" si="24"/>
        <v/>
      </c>
      <c r="Y28" s="18" t="str">
        <f t="shared" ca="1" si="24"/>
        <v/>
      </c>
      <c r="Z28" s="18" t="str">
        <f t="shared" ca="1" si="24"/>
        <v/>
      </c>
      <c r="AA28" s="18" t="str">
        <f t="shared" ca="1" si="24"/>
        <v/>
      </c>
      <c r="AB28" s="18" t="str">
        <f t="shared" ca="1" si="24"/>
        <v/>
      </c>
      <c r="AC28" s="18" t="str">
        <f t="shared" ca="1" si="24"/>
        <v/>
      </c>
      <c r="AD28" s="18" t="str">
        <f t="shared" ca="1" si="24"/>
        <v/>
      </c>
      <c r="AE28" s="18" t="str">
        <f t="shared" ca="1" si="24"/>
        <v/>
      </c>
      <c r="AF28" s="18" t="str">
        <f t="shared" ca="1" si="24"/>
        <v/>
      </c>
      <c r="AG28" s="18" t="str">
        <f t="shared" ca="1" si="24"/>
        <v/>
      </c>
      <c r="AH28" s="18" t="str">
        <f t="shared" ca="1" si="24"/>
        <v/>
      </c>
      <c r="AI28" s="18" t="str">
        <f t="shared" ca="1" si="24"/>
        <v/>
      </c>
      <c r="AJ28" s="18" t="str">
        <f t="shared" ca="1" si="24"/>
        <v/>
      </c>
    </row>
    <row r="29" spans="2:36" x14ac:dyDescent="0.25">
      <c r="B29" s="5" t="s">
        <v>24</v>
      </c>
      <c r="C29" s="19">
        <v>45488</v>
      </c>
      <c r="D29" s="19">
        <v>45544</v>
      </c>
      <c r="E29" s="25">
        <f>IF(D29="","",NETWORKDAYS(C29,D29))</f>
        <v>41</v>
      </c>
      <c r="F29" s="5" t="s">
        <v>25</v>
      </c>
      <c r="G29" s="24">
        <v>0.05</v>
      </c>
      <c r="H29" s="15" t="s">
        <v>8</v>
      </c>
      <c r="J29" s="17"/>
      <c r="K29" s="17"/>
      <c r="L29" s="18" t="str">
        <f t="shared" ref="L29:AJ29" ca="1" si="25">IF(M$3=($D29-WEEKDAY($D29,2)+1),"u","")</f>
        <v/>
      </c>
      <c r="M29" s="18" t="str">
        <f t="shared" ca="1" si="25"/>
        <v/>
      </c>
      <c r="N29" s="18" t="str">
        <f t="shared" ca="1" si="25"/>
        <v/>
      </c>
      <c r="O29" s="18" t="str">
        <f t="shared" ca="1" si="25"/>
        <v/>
      </c>
      <c r="P29" s="18" t="str">
        <f t="shared" ca="1" si="25"/>
        <v/>
      </c>
      <c r="Q29" s="18" t="str">
        <f t="shared" ca="1" si="25"/>
        <v/>
      </c>
      <c r="R29" s="18" t="str">
        <f t="shared" ca="1" si="25"/>
        <v/>
      </c>
      <c r="S29" s="18" t="str">
        <f t="shared" ca="1" si="25"/>
        <v>u</v>
      </c>
      <c r="T29" s="18" t="str">
        <f t="shared" ca="1" si="25"/>
        <v/>
      </c>
      <c r="U29" s="18" t="str">
        <f t="shared" ca="1" si="25"/>
        <v/>
      </c>
      <c r="V29" s="17" t="str">
        <f t="shared" ca="1" si="25"/>
        <v/>
      </c>
      <c r="W29" s="18" t="str">
        <f t="shared" ca="1" si="25"/>
        <v/>
      </c>
      <c r="X29" s="18" t="str">
        <f t="shared" ca="1" si="25"/>
        <v/>
      </c>
      <c r="Y29" s="18" t="str">
        <f t="shared" ca="1" si="25"/>
        <v/>
      </c>
      <c r="Z29" s="18" t="str">
        <f t="shared" ca="1" si="25"/>
        <v/>
      </c>
      <c r="AA29" s="18" t="str">
        <f t="shared" ca="1" si="25"/>
        <v/>
      </c>
      <c r="AB29" s="18" t="str">
        <f t="shared" ca="1" si="25"/>
        <v/>
      </c>
      <c r="AC29" s="18" t="str">
        <f t="shared" ca="1" si="25"/>
        <v/>
      </c>
      <c r="AD29" s="18" t="str">
        <f t="shared" ca="1" si="25"/>
        <v/>
      </c>
      <c r="AE29" s="18" t="str">
        <f t="shared" ca="1" si="25"/>
        <v/>
      </c>
      <c r="AF29" s="18" t="str">
        <f t="shared" ca="1" si="25"/>
        <v/>
      </c>
      <c r="AG29" s="18" t="str">
        <f t="shared" ca="1" si="25"/>
        <v/>
      </c>
      <c r="AH29" s="18" t="str">
        <f t="shared" ca="1" si="25"/>
        <v/>
      </c>
      <c r="AI29" s="18" t="str">
        <f t="shared" ca="1" si="25"/>
        <v/>
      </c>
      <c r="AJ29" s="18" t="str">
        <f t="shared" ca="1" si="25"/>
        <v/>
      </c>
    </row>
    <row r="30" spans="2:36" x14ac:dyDescent="0.25">
      <c r="B30" s="5" t="s">
        <v>33</v>
      </c>
      <c r="C30" s="19">
        <v>45488</v>
      </c>
      <c r="D30" s="19">
        <v>45600</v>
      </c>
      <c r="E30" s="25">
        <f>IF(D30="","",NETWORKDAYS(C30,D30))</f>
        <v>81</v>
      </c>
      <c r="F30" s="5" t="s">
        <v>25</v>
      </c>
      <c r="G30" s="24">
        <v>0.05</v>
      </c>
      <c r="H30" s="15" t="s">
        <v>14</v>
      </c>
      <c r="J30" s="17"/>
      <c r="K30" s="17"/>
      <c r="L30" s="18" t="str">
        <f t="shared" ref="L30:AJ30" ca="1" si="26">IF(M$3=($D30-WEEKDAY($D30,2)+1),"u","")</f>
        <v/>
      </c>
      <c r="M30" s="18" t="str">
        <f t="shared" ca="1" si="26"/>
        <v/>
      </c>
      <c r="N30" s="18" t="str">
        <f t="shared" ca="1" si="26"/>
        <v/>
      </c>
      <c r="O30" s="18" t="str">
        <f t="shared" ca="1" si="26"/>
        <v/>
      </c>
      <c r="P30" s="18" t="str">
        <f t="shared" ca="1" si="26"/>
        <v/>
      </c>
      <c r="Q30" s="18" t="str">
        <f t="shared" ca="1" si="26"/>
        <v/>
      </c>
      <c r="R30" s="18" t="str">
        <f t="shared" ca="1" si="26"/>
        <v/>
      </c>
      <c r="S30" s="18" t="str">
        <f t="shared" ca="1" si="26"/>
        <v/>
      </c>
      <c r="T30" s="18" t="str">
        <f t="shared" ca="1" si="26"/>
        <v/>
      </c>
      <c r="U30" s="18" t="str">
        <f t="shared" ca="1" si="26"/>
        <v/>
      </c>
      <c r="V30" s="17" t="str">
        <f t="shared" ca="1" si="26"/>
        <v/>
      </c>
      <c r="W30" s="18" t="str">
        <f t="shared" ca="1" si="26"/>
        <v/>
      </c>
      <c r="X30" s="18" t="str">
        <f t="shared" ca="1" si="26"/>
        <v/>
      </c>
      <c r="Y30" s="18" t="str">
        <f t="shared" ca="1" si="26"/>
        <v/>
      </c>
      <c r="Z30" s="18" t="str">
        <f t="shared" ca="1" si="26"/>
        <v/>
      </c>
      <c r="AA30" s="18" t="str">
        <f t="shared" ca="1" si="26"/>
        <v>u</v>
      </c>
      <c r="AB30" s="18" t="str">
        <f t="shared" ca="1" si="26"/>
        <v/>
      </c>
      <c r="AC30" s="18" t="str">
        <f t="shared" ca="1" si="26"/>
        <v/>
      </c>
      <c r="AD30" s="18" t="str">
        <f t="shared" ca="1" si="26"/>
        <v/>
      </c>
      <c r="AE30" s="18" t="str">
        <f t="shared" ca="1" si="26"/>
        <v/>
      </c>
      <c r="AF30" s="18" t="str">
        <f t="shared" ca="1" si="26"/>
        <v/>
      </c>
      <c r="AG30" s="18" t="str">
        <f t="shared" ca="1" si="26"/>
        <v/>
      </c>
      <c r="AH30" s="18" t="str">
        <f t="shared" ca="1" si="26"/>
        <v/>
      </c>
      <c r="AI30" s="18" t="str">
        <f t="shared" ca="1" si="26"/>
        <v/>
      </c>
      <c r="AJ30" s="18" t="str">
        <f t="shared" ca="1" si="26"/>
        <v/>
      </c>
    </row>
    <row r="31" spans="2:36" x14ac:dyDescent="0.25">
      <c r="B31" s="5" t="s">
        <v>34</v>
      </c>
      <c r="C31" s="19">
        <v>45488</v>
      </c>
      <c r="D31" s="19">
        <v>45600</v>
      </c>
      <c r="E31" s="25">
        <f>IF(D31="","",NETWORKDAYS(C31,D31))</f>
        <v>81</v>
      </c>
      <c r="F31" s="5" t="s">
        <v>25</v>
      </c>
      <c r="G31" s="24">
        <v>0.05</v>
      </c>
      <c r="H31" s="15" t="s">
        <v>14</v>
      </c>
      <c r="J31" s="17"/>
      <c r="K31" s="17"/>
      <c r="L31" s="18" t="str">
        <f t="shared" ref="L31:AJ31" ca="1" si="27">IF(M$3=($D31-WEEKDAY($D31,2)+1),"u","")</f>
        <v/>
      </c>
      <c r="M31" s="18" t="str">
        <f t="shared" ca="1" si="27"/>
        <v/>
      </c>
      <c r="N31" s="18" t="str">
        <f t="shared" ca="1" si="27"/>
        <v/>
      </c>
      <c r="O31" s="18" t="str">
        <f t="shared" ca="1" si="27"/>
        <v/>
      </c>
      <c r="P31" s="18" t="str">
        <f t="shared" ca="1" si="27"/>
        <v/>
      </c>
      <c r="Q31" s="18" t="str">
        <f t="shared" ca="1" si="27"/>
        <v/>
      </c>
      <c r="R31" s="18" t="str">
        <f t="shared" ca="1" si="27"/>
        <v/>
      </c>
      <c r="S31" s="18" t="str">
        <f t="shared" ca="1" si="27"/>
        <v/>
      </c>
      <c r="T31" s="18" t="str">
        <f t="shared" ca="1" si="27"/>
        <v/>
      </c>
      <c r="U31" s="18" t="str">
        <f t="shared" ca="1" si="27"/>
        <v/>
      </c>
      <c r="V31" s="17" t="str">
        <f t="shared" ca="1" si="27"/>
        <v/>
      </c>
      <c r="W31" s="18" t="str">
        <f t="shared" ca="1" si="27"/>
        <v/>
      </c>
      <c r="X31" s="18" t="str">
        <f t="shared" ca="1" si="27"/>
        <v/>
      </c>
      <c r="Y31" s="18" t="str">
        <f t="shared" ca="1" si="27"/>
        <v/>
      </c>
      <c r="Z31" s="18" t="str">
        <f t="shared" ca="1" si="27"/>
        <v/>
      </c>
      <c r="AA31" s="18" t="str">
        <f t="shared" ca="1" si="27"/>
        <v>u</v>
      </c>
      <c r="AB31" s="18" t="str">
        <f t="shared" ca="1" si="27"/>
        <v/>
      </c>
      <c r="AC31" s="18" t="str">
        <f t="shared" ca="1" si="27"/>
        <v/>
      </c>
      <c r="AD31" s="18" t="str">
        <f t="shared" ca="1" si="27"/>
        <v/>
      </c>
      <c r="AE31" s="18" t="str">
        <f t="shared" ca="1" si="27"/>
        <v/>
      </c>
      <c r="AF31" s="18" t="str">
        <f t="shared" ca="1" si="27"/>
        <v/>
      </c>
      <c r="AG31" s="18" t="str">
        <f t="shared" ca="1" si="27"/>
        <v/>
      </c>
      <c r="AH31" s="18" t="str">
        <f t="shared" ca="1" si="27"/>
        <v/>
      </c>
      <c r="AI31" s="18" t="str">
        <f t="shared" ca="1" si="27"/>
        <v/>
      </c>
      <c r="AJ31" s="18" t="str">
        <f t="shared" ca="1" si="27"/>
        <v/>
      </c>
    </row>
    <row r="32" spans="2:36" x14ac:dyDescent="0.25">
      <c r="B32" s="5" t="s">
        <v>35</v>
      </c>
      <c r="C32" s="19">
        <v>45488</v>
      </c>
      <c r="D32" s="19">
        <v>45600</v>
      </c>
      <c r="E32" s="25">
        <f>IF(D32="","",NETWORKDAYS(C32,D32))</f>
        <v>81</v>
      </c>
      <c r="F32" s="5" t="s">
        <v>25</v>
      </c>
      <c r="G32" s="24">
        <v>0.05</v>
      </c>
      <c r="H32" s="15" t="s">
        <v>14</v>
      </c>
      <c r="J32" s="17"/>
      <c r="K32" s="17"/>
      <c r="L32" s="18" t="str">
        <f t="shared" ref="L32:AJ32" ca="1" si="28">IF(M$3=($D32-WEEKDAY($D32,2)+1),"u","")</f>
        <v/>
      </c>
      <c r="M32" s="18" t="str">
        <f t="shared" ca="1" si="28"/>
        <v/>
      </c>
      <c r="N32" s="18" t="str">
        <f t="shared" ca="1" si="28"/>
        <v/>
      </c>
      <c r="O32" s="18" t="str">
        <f t="shared" ca="1" si="28"/>
        <v/>
      </c>
      <c r="P32" s="18" t="str">
        <f t="shared" ca="1" si="28"/>
        <v/>
      </c>
      <c r="Q32" s="18" t="str">
        <f t="shared" ca="1" si="28"/>
        <v/>
      </c>
      <c r="R32" s="18" t="str">
        <f t="shared" ca="1" si="28"/>
        <v/>
      </c>
      <c r="S32" s="18" t="str">
        <f t="shared" ca="1" si="28"/>
        <v/>
      </c>
      <c r="T32" s="18" t="str">
        <f t="shared" ca="1" si="28"/>
        <v/>
      </c>
      <c r="U32" s="18" t="str">
        <f t="shared" ca="1" si="28"/>
        <v/>
      </c>
      <c r="V32" s="17" t="str">
        <f t="shared" ca="1" si="28"/>
        <v/>
      </c>
      <c r="W32" s="18" t="str">
        <f t="shared" ca="1" si="28"/>
        <v/>
      </c>
      <c r="X32" s="18" t="str">
        <f t="shared" ca="1" si="28"/>
        <v/>
      </c>
      <c r="Y32" s="18" t="str">
        <f t="shared" ca="1" si="28"/>
        <v/>
      </c>
      <c r="Z32" s="18" t="str">
        <f t="shared" ca="1" si="28"/>
        <v/>
      </c>
      <c r="AA32" s="18" t="str">
        <f t="shared" ca="1" si="28"/>
        <v>u</v>
      </c>
      <c r="AB32" s="18" t="str">
        <f t="shared" ca="1" si="28"/>
        <v/>
      </c>
      <c r="AC32" s="18" t="str">
        <f t="shared" ca="1" si="28"/>
        <v/>
      </c>
      <c r="AD32" s="18" t="str">
        <f t="shared" ca="1" si="28"/>
        <v/>
      </c>
      <c r="AE32" s="18" t="str">
        <f t="shared" ca="1" si="28"/>
        <v/>
      </c>
      <c r="AF32" s="18" t="str">
        <f t="shared" ca="1" si="28"/>
        <v/>
      </c>
      <c r="AG32" s="18" t="str">
        <f t="shared" ca="1" si="28"/>
        <v/>
      </c>
      <c r="AH32" s="18" t="str">
        <f t="shared" ca="1" si="28"/>
        <v/>
      </c>
      <c r="AI32" s="18" t="str">
        <f t="shared" ca="1" si="28"/>
        <v/>
      </c>
      <c r="AJ32" s="18" t="str">
        <f t="shared" ca="1" si="28"/>
        <v/>
      </c>
    </row>
    <row r="33" spans="2:36" x14ac:dyDescent="0.25">
      <c r="B33" s="5" t="s">
        <v>82</v>
      </c>
      <c r="C33" s="19">
        <v>45600</v>
      </c>
      <c r="D33" s="19">
        <v>45614</v>
      </c>
      <c r="E33" s="25">
        <f>IF(D33="","",NETWORKDAYS(C33,D33))</f>
        <v>11</v>
      </c>
      <c r="F33" s="5" t="s">
        <v>25</v>
      </c>
      <c r="G33" s="24">
        <v>0.05</v>
      </c>
      <c r="H33" s="15" t="s">
        <v>14</v>
      </c>
      <c r="J33" s="17"/>
      <c r="K33" s="17"/>
      <c r="L33" s="18" t="str">
        <f t="shared" ref="L33:AJ33" ca="1" si="29">IF(M$3=($D33-WEEKDAY($D33,2)+1),"u","")</f>
        <v/>
      </c>
      <c r="M33" s="18" t="str">
        <f t="shared" ca="1" si="29"/>
        <v/>
      </c>
      <c r="N33" s="18" t="str">
        <f t="shared" ca="1" si="29"/>
        <v/>
      </c>
      <c r="O33" s="18" t="str">
        <f t="shared" ca="1" si="29"/>
        <v/>
      </c>
      <c r="P33" s="18" t="str">
        <f t="shared" ca="1" si="29"/>
        <v/>
      </c>
      <c r="Q33" s="18" t="str">
        <f t="shared" ca="1" si="29"/>
        <v/>
      </c>
      <c r="R33" s="18" t="str">
        <f t="shared" ca="1" si="29"/>
        <v/>
      </c>
      <c r="S33" s="18" t="str">
        <f t="shared" ca="1" si="29"/>
        <v/>
      </c>
      <c r="T33" s="18" t="str">
        <f t="shared" ca="1" si="29"/>
        <v/>
      </c>
      <c r="U33" s="18" t="str">
        <f t="shared" ca="1" si="29"/>
        <v/>
      </c>
      <c r="V33" s="17" t="str">
        <f t="shared" ca="1" si="29"/>
        <v/>
      </c>
      <c r="W33" s="18" t="str">
        <f t="shared" ca="1" si="29"/>
        <v/>
      </c>
      <c r="X33" s="18" t="str">
        <f t="shared" ca="1" si="29"/>
        <v/>
      </c>
      <c r="Y33" s="18" t="str">
        <f t="shared" ca="1" si="29"/>
        <v/>
      </c>
      <c r="Z33" s="18" t="str">
        <f t="shared" ca="1" si="29"/>
        <v/>
      </c>
      <c r="AA33" s="18" t="str">
        <f t="shared" ca="1" si="29"/>
        <v/>
      </c>
      <c r="AB33" s="18" t="str">
        <f t="shared" ca="1" si="29"/>
        <v/>
      </c>
      <c r="AC33" s="18" t="str">
        <f t="shared" ca="1" si="29"/>
        <v>u</v>
      </c>
      <c r="AD33" s="18" t="str">
        <f t="shared" ca="1" si="29"/>
        <v/>
      </c>
      <c r="AE33" s="18" t="str">
        <f t="shared" ca="1" si="29"/>
        <v/>
      </c>
      <c r="AF33" s="18" t="str">
        <f t="shared" ca="1" si="29"/>
        <v/>
      </c>
      <c r="AG33" s="18" t="str">
        <f t="shared" ca="1" si="29"/>
        <v/>
      </c>
      <c r="AH33" s="18" t="str">
        <f t="shared" ca="1" si="29"/>
        <v/>
      </c>
      <c r="AI33" s="18" t="str">
        <f t="shared" ca="1" si="29"/>
        <v/>
      </c>
      <c r="AJ33" s="18" t="str">
        <f t="shared" ca="1" si="29"/>
        <v/>
      </c>
    </row>
    <row r="34" spans="2:36" x14ac:dyDescent="0.25">
      <c r="B34" s="5" t="s">
        <v>36</v>
      </c>
      <c r="C34" s="19">
        <v>45488</v>
      </c>
      <c r="D34" s="19">
        <v>45614</v>
      </c>
      <c r="E34" s="25">
        <f>IF(D34="","",NETWORKDAYS(C34,D34))</f>
        <v>91</v>
      </c>
      <c r="F34" s="5" t="s">
        <v>25</v>
      </c>
      <c r="G34" s="24">
        <v>0.05</v>
      </c>
      <c r="H34" s="15" t="s">
        <v>14</v>
      </c>
      <c r="J34" s="17"/>
      <c r="K34" s="17"/>
      <c r="L34" s="18" t="str">
        <f t="shared" ref="L34:AJ34" ca="1" si="30">IF(M$3=($D34-WEEKDAY($D34,2)+1),"u","")</f>
        <v/>
      </c>
      <c r="M34" s="18" t="str">
        <f t="shared" ca="1" si="30"/>
        <v/>
      </c>
      <c r="N34" s="18" t="str">
        <f t="shared" ca="1" si="30"/>
        <v/>
      </c>
      <c r="O34" s="18" t="str">
        <f t="shared" ca="1" si="30"/>
        <v/>
      </c>
      <c r="P34" s="18" t="str">
        <f t="shared" ca="1" si="30"/>
        <v/>
      </c>
      <c r="Q34" s="18" t="str">
        <f t="shared" ca="1" si="30"/>
        <v/>
      </c>
      <c r="R34" s="18" t="str">
        <f t="shared" ca="1" si="30"/>
        <v/>
      </c>
      <c r="S34" s="18" t="str">
        <f t="shared" ca="1" si="30"/>
        <v/>
      </c>
      <c r="T34" s="18" t="str">
        <f t="shared" ca="1" si="30"/>
        <v/>
      </c>
      <c r="U34" s="18" t="str">
        <f t="shared" ca="1" si="30"/>
        <v/>
      </c>
      <c r="V34" s="17" t="str">
        <f t="shared" ca="1" si="30"/>
        <v/>
      </c>
      <c r="W34" s="18" t="str">
        <f t="shared" ca="1" si="30"/>
        <v/>
      </c>
      <c r="X34" s="18" t="str">
        <f t="shared" ca="1" si="30"/>
        <v/>
      </c>
      <c r="Y34" s="18" t="str">
        <f t="shared" ca="1" si="30"/>
        <v/>
      </c>
      <c r="Z34" s="18" t="str">
        <f t="shared" ca="1" si="30"/>
        <v/>
      </c>
      <c r="AA34" s="18" t="str">
        <f t="shared" ca="1" si="30"/>
        <v/>
      </c>
      <c r="AB34" s="18" t="str">
        <f t="shared" ca="1" si="30"/>
        <v/>
      </c>
      <c r="AC34" s="18" t="str">
        <f t="shared" ca="1" si="30"/>
        <v>u</v>
      </c>
      <c r="AD34" s="18" t="str">
        <f t="shared" ca="1" si="30"/>
        <v/>
      </c>
      <c r="AE34" s="18" t="str">
        <f t="shared" ca="1" si="30"/>
        <v/>
      </c>
      <c r="AF34" s="18" t="str">
        <f t="shared" ca="1" si="30"/>
        <v/>
      </c>
      <c r="AG34" s="18" t="str">
        <f t="shared" ca="1" si="30"/>
        <v/>
      </c>
      <c r="AH34" s="18" t="str">
        <f t="shared" ca="1" si="30"/>
        <v/>
      </c>
      <c r="AI34" s="18" t="str">
        <f t="shared" ca="1" si="30"/>
        <v/>
      </c>
      <c r="AJ34" s="18" t="str">
        <f t="shared" ca="1" si="30"/>
        <v/>
      </c>
    </row>
    <row r="35" spans="2:36" x14ac:dyDescent="0.25">
      <c r="B35" s="5" t="s">
        <v>37</v>
      </c>
      <c r="C35" s="19">
        <v>45488</v>
      </c>
      <c r="D35" s="19">
        <v>45495</v>
      </c>
      <c r="E35" s="25">
        <f>IF(D35="","",NETWORKDAYS(C35,D35))</f>
        <v>6</v>
      </c>
      <c r="F35" s="5" t="s">
        <v>28</v>
      </c>
      <c r="G35" s="24">
        <v>0.05</v>
      </c>
      <c r="H35" s="15" t="s">
        <v>91</v>
      </c>
      <c r="J35" s="17"/>
      <c r="K35" s="17"/>
      <c r="L35" s="18" t="str">
        <f t="shared" ref="L35:AJ35" ca="1" si="31">IF(M$3=($D35-WEEKDAY($D35,2)+1),"u","")</f>
        <v>u</v>
      </c>
      <c r="M35" s="18" t="str">
        <f t="shared" ca="1" si="31"/>
        <v/>
      </c>
      <c r="N35" s="18" t="str">
        <f t="shared" ca="1" si="31"/>
        <v/>
      </c>
      <c r="O35" s="18" t="str">
        <f t="shared" ca="1" si="31"/>
        <v/>
      </c>
      <c r="P35" s="18" t="str">
        <f t="shared" ca="1" si="31"/>
        <v/>
      </c>
      <c r="Q35" s="18" t="str">
        <f t="shared" ca="1" si="31"/>
        <v/>
      </c>
      <c r="R35" s="18" t="str">
        <f t="shared" ca="1" si="31"/>
        <v/>
      </c>
      <c r="S35" s="18" t="str">
        <f t="shared" ca="1" si="31"/>
        <v/>
      </c>
      <c r="T35" s="18" t="str">
        <f t="shared" ca="1" si="31"/>
        <v/>
      </c>
      <c r="U35" s="18" t="str">
        <f t="shared" ca="1" si="31"/>
        <v/>
      </c>
      <c r="V35" s="17" t="str">
        <f t="shared" ca="1" si="31"/>
        <v/>
      </c>
      <c r="W35" s="18" t="str">
        <f t="shared" ca="1" si="31"/>
        <v/>
      </c>
      <c r="X35" s="18" t="str">
        <f t="shared" ca="1" si="31"/>
        <v/>
      </c>
      <c r="Y35" s="18" t="str">
        <f t="shared" ca="1" si="31"/>
        <v/>
      </c>
      <c r="Z35" s="18" t="str">
        <f t="shared" ca="1" si="31"/>
        <v/>
      </c>
      <c r="AA35" s="18" t="str">
        <f t="shared" ca="1" si="31"/>
        <v/>
      </c>
      <c r="AB35" s="18" t="str">
        <f t="shared" ca="1" si="31"/>
        <v/>
      </c>
      <c r="AC35" s="18" t="str">
        <f t="shared" ca="1" si="31"/>
        <v/>
      </c>
      <c r="AD35" s="18" t="str">
        <f t="shared" ca="1" si="31"/>
        <v/>
      </c>
      <c r="AE35" s="18" t="str">
        <f t="shared" ca="1" si="31"/>
        <v/>
      </c>
      <c r="AF35" s="18" t="str">
        <f t="shared" ca="1" si="31"/>
        <v/>
      </c>
      <c r="AG35" s="18" t="str">
        <f t="shared" ca="1" si="31"/>
        <v/>
      </c>
      <c r="AH35" s="18" t="str">
        <f t="shared" ca="1" si="31"/>
        <v/>
      </c>
      <c r="AI35" s="18" t="str">
        <f t="shared" ca="1" si="31"/>
        <v/>
      </c>
      <c r="AJ35" s="18" t="str">
        <f t="shared" ca="1" si="31"/>
        <v/>
      </c>
    </row>
    <row r="36" spans="2:36" x14ac:dyDescent="0.25">
      <c r="B36" s="5" t="s">
        <v>57</v>
      </c>
      <c r="C36" s="19">
        <v>45488</v>
      </c>
      <c r="D36" s="19">
        <v>45495</v>
      </c>
      <c r="E36" s="25">
        <f>IF(D36="","",NETWORKDAYS(C36,D36))</f>
        <v>6</v>
      </c>
      <c r="F36" s="5" t="s">
        <v>28</v>
      </c>
      <c r="G36" s="24">
        <v>0.05</v>
      </c>
      <c r="H36" s="15" t="s">
        <v>91</v>
      </c>
      <c r="J36" s="17"/>
      <c r="K36" s="17"/>
      <c r="L36" s="18" t="str">
        <f t="shared" ref="L36:AJ36" ca="1" si="32">IF(M$3=($D36-WEEKDAY($D36,2)+1),"u","")</f>
        <v>u</v>
      </c>
      <c r="M36" s="18" t="str">
        <f t="shared" ca="1" si="32"/>
        <v/>
      </c>
      <c r="N36" s="18" t="str">
        <f t="shared" ca="1" si="32"/>
        <v/>
      </c>
      <c r="O36" s="18" t="str">
        <f t="shared" ca="1" si="32"/>
        <v/>
      </c>
      <c r="P36" s="18" t="str">
        <f t="shared" ca="1" si="32"/>
        <v/>
      </c>
      <c r="Q36" s="18" t="str">
        <f t="shared" ca="1" si="32"/>
        <v/>
      </c>
      <c r="R36" s="18" t="str">
        <f t="shared" ca="1" si="32"/>
        <v/>
      </c>
      <c r="S36" s="18" t="str">
        <f t="shared" ca="1" si="32"/>
        <v/>
      </c>
      <c r="T36" s="18" t="str">
        <f t="shared" ca="1" si="32"/>
        <v/>
      </c>
      <c r="U36" s="18" t="str">
        <f t="shared" ca="1" si="32"/>
        <v/>
      </c>
      <c r="V36" s="17" t="str">
        <f t="shared" ca="1" si="32"/>
        <v/>
      </c>
      <c r="W36" s="18" t="str">
        <f t="shared" ca="1" si="32"/>
        <v/>
      </c>
      <c r="X36" s="18" t="str">
        <f t="shared" ca="1" si="32"/>
        <v/>
      </c>
      <c r="Y36" s="18" t="str">
        <f t="shared" ca="1" si="32"/>
        <v/>
      </c>
      <c r="Z36" s="18" t="str">
        <f t="shared" ca="1" si="32"/>
        <v/>
      </c>
      <c r="AA36" s="18" t="str">
        <f t="shared" ca="1" si="32"/>
        <v/>
      </c>
      <c r="AB36" s="18" t="str">
        <f t="shared" ca="1" si="32"/>
        <v/>
      </c>
      <c r="AC36" s="18" t="str">
        <f t="shared" ca="1" si="32"/>
        <v/>
      </c>
      <c r="AD36" s="18" t="str">
        <f t="shared" ca="1" si="32"/>
        <v/>
      </c>
      <c r="AE36" s="18" t="str">
        <f t="shared" ca="1" si="32"/>
        <v/>
      </c>
      <c r="AF36" s="18" t="str">
        <f t="shared" ca="1" si="32"/>
        <v/>
      </c>
      <c r="AG36" s="18" t="str">
        <f t="shared" ca="1" si="32"/>
        <v/>
      </c>
      <c r="AH36" s="18" t="str">
        <f t="shared" ca="1" si="32"/>
        <v/>
      </c>
      <c r="AI36" s="18" t="str">
        <f t="shared" ca="1" si="32"/>
        <v/>
      </c>
      <c r="AJ36" s="18" t="str">
        <f t="shared" ca="1" si="32"/>
        <v/>
      </c>
    </row>
    <row r="37" spans="2:36" x14ac:dyDescent="0.25">
      <c r="B37" s="5" t="s">
        <v>38</v>
      </c>
      <c r="C37" s="19">
        <v>45495</v>
      </c>
      <c r="D37" s="19">
        <f>C37+7</f>
        <v>45502</v>
      </c>
      <c r="E37" s="25">
        <f>IF(D37="","",NETWORKDAYS(C37,D37))</f>
        <v>6</v>
      </c>
      <c r="F37" s="5" t="s">
        <v>25</v>
      </c>
      <c r="G37" s="24">
        <v>0.05</v>
      </c>
      <c r="H37" s="15" t="s">
        <v>91</v>
      </c>
      <c r="J37" s="17"/>
      <c r="K37" s="17"/>
      <c r="L37" s="18" t="str">
        <f t="shared" ref="L37:AJ37" ca="1" si="33">IF(M$3=($D37-WEEKDAY($D37,2)+1),"u","")</f>
        <v/>
      </c>
      <c r="M37" s="18" t="str">
        <f t="shared" ca="1" si="33"/>
        <v>u</v>
      </c>
      <c r="N37" s="18" t="str">
        <f t="shared" ca="1" si="33"/>
        <v/>
      </c>
      <c r="O37" s="18" t="str">
        <f t="shared" ca="1" si="33"/>
        <v/>
      </c>
      <c r="P37" s="18" t="str">
        <f t="shared" ca="1" si="33"/>
        <v/>
      </c>
      <c r="Q37" s="18" t="str">
        <f t="shared" ca="1" si="33"/>
        <v/>
      </c>
      <c r="R37" s="18" t="str">
        <f t="shared" ca="1" si="33"/>
        <v/>
      </c>
      <c r="S37" s="18" t="str">
        <f t="shared" ca="1" si="33"/>
        <v/>
      </c>
      <c r="T37" s="18" t="str">
        <f t="shared" ca="1" si="33"/>
        <v/>
      </c>
      <c r="U37" s="18" t="str">
        <f t="shared" ca="1" si="33"/>
        <v/>
      </c>
      <c r="V37" s="17" t="str">
        <f t="shared" ca="1" si="33"/>
        <v/>
      </c>
      <c r="W37" s="18" t="str">
        <f t="shared" ca="1" si="33"/>
        <v/>
      </c>
      <c r="X37" s="18" t="str">
        <f t="shared" ca="1" si="33"/>
        <v/>
      </c>
      <c r="Y37" s="18" t="str">
        <f t="shared" ca="1" si="33"/>
        <v/>
      </c>
      <c r="Z37" s="18" t="str">
        <f t="shared" ca="1" si="33"/>
        <v/>
      </c>
      <c r="AA37" s="18" t="str">
        <f t="shared" ca="1" si="33"/>
        <v/>
      </c>
      <c r="AB37" s="18" t="str">
        <f t="shared" ca="1" si="33"/>
        <v/>
      </c>
      <c r="AC37" s="18" t="str">
        <f t="shared" ca="1" si="33"/>
        <v/>
      </c>
      <c r="AD37" s="18" t="str">
        <f t="shared" ca="1" si="33"/>
        <v/>
      </c>
      <c r="AE37" s="18" t="str">
        <f t="shared" ca="1" si="33"/>
        <v/>
      </c>
      <c r="AF37" s="18" t="str">
        <f t="shared" ca="1" si="33"/>
        <v/>
      </c>
      <c r="AG37" s="18" t="str">
        <f t="shared" ca="1" si="33"/>
        <v/>
      </c>
      <c r="AH37" s="18" t="str">
        <f t="shared" ca="1" si="33"/>
        <v/>
      </c>
      <c r="AI37" s="18" t="str">
        <f t="shared" ca="1" si="33"/>
        <v/>
      </c>
      <c r="AJ37" s="18" t="str">
        <f t="shared" ca="1" si="33"/>
        <v/>
      </c>
    </row>
    <row r="38" spans="2:36" x14ac:dyDescent="0.25">
      <c r="B38" s="5" t="s">
        <v>58</v>
      </c>
      <c r="C38" s="19">
        <v>45495</v>
      </c>
      <c r="D38" s="19">
        <f>C38+7</f>
        <v>45502</v>
      </c>
      <c r="E38" s="25">
        <f>IF(D38="","",NETWORKDAYS(C38,D38))</f>
        <v>6</v>
      </c>
      <c r="F38" s="5" t="s">
        <v>25</v>
      </c>
      <c r="G38" s="24">
        <v>0.05</v>
      </c>
      <c r="H38" s="15" t="s">
        <v>91</v>
      </c>
      <c r="J38" s="17"/>
      <c r="K38" s="17"/>
      <c r="L38" s="18" t="str">
        <f t="shared" ref="L38:AJ38" ca="1" si="34">IF(M$3=($D38-WEEKDAY($D38,2)+1),"u","")</f>
        <v/>
      </c>
      <c r="M38" s="18" t="str">
        <f t="shared" ca="1" si="34"/>
        <v>u</v>
      </c>
      <c r="N38" s="18" t="str">
        <f t="shared" ca="1" si="34"/>
        <v/>
      </c>
      <c r="O38" s="18" t="str">
        <f t="shared" ca="1" si="34"/>
        <v/>
      </c>
      <c r="P38" s="18" t="str">
        <f t="shared" ca="1" si="34"/>
        <v/>
      </c>
      <c r="Q38" s="18" t="str">
        <f t="shared" ca="1" si="34"/>
        <v/>
      </c>
      <c r="R38" s="18" t="str">
        <f t="shared" ca="1" si="34"/>
        <v/>
      </c>
      <c r="S38" s="18" t="str">
        <f t="shared" ca="1" si="34"/>
        <v/>
      </c>
      <c r="T38" s="18" t="str">
        <f t="shared" ca="1" si="34"/>
        <v/>
      </c>
      <c r="U38" s="18" t="str">
        <f t="shared" ca="1" si="34"/>
        <v/>
      </c>
      <c r="V38" s="17" t="str">
        <f t="shared" ca="1" si="34"/>
        <v/>
      </c>
      <c r="W38" s="18" t="str">
        <f t="shared" ca="1" si="34"/>
        <v/>
      </c>
      <c r="X38" s="18" t="str">
        <f t="shared" ca="1" si="34"/>
        <v/>
      </c>
      <c r="Y38" s="18" t="str">
        <f t="shared" ca="1" si="34"/>
        <v/>
      </c>
      <c r="Z38" s="18" t="str">
        <f t="shared" ca="1" si="34"/>
        <v/>
      </c>
      <c r="AA38" s="18" t="str">
        <f t="shared" ca="1" si="34"/>
        <v/>
      </c>
      <c r="AB38" s="18" t="str">
        <f t="shared" ca="1" si="34"/>
        <v/>
      </c>
      <c r="AC38" s="18" t="str">
        <f t="shared" ca="1" si="34"/>
        <v/>
      </c>
      <c r="AD38" s="18" t="str">
        <f t="shared" ca="1" si="34"/>
        <v/>
      </c>
      <c r="AE38" s="18" t="str">
        <f t="shared" ca="1" si="34"/>
        <v/>
      </c>
      <c r="AF38" s="18" t="str">
        <f t="shared" ca="1" si="34"/>
        <v/>
      </c>
      <c r="AG38" s="18" t="str">
        <f t="shared" ca="1" si="34"/>
        <v/>
      </c>
      <c r="AH38" s="18" t="str">
        <f t="shared" ca="1" si="34"/>
        <v/>
      </c>
      <c r="AI38" s="18" t="str">
        <f t="shared" ca="1" si="34"/>
        <v/>
      </c>
      <c r="AJ38" s="18" t="str">
        <f t="shared" ca="1" si="34"/>
        <v/>
      </c>
    </row>
    <row r="39" spans="2:36" x14ac:dyDescent="0.25">
      <c r="B39" s="5" t="s">
        <v>39</v>
      </c>
      <c r="C39" s="19">
        <f>D37</f>
        <v>45502</v>
      </c>
      <c r="D39" s="19">
        <f>C39+7</f>
        <v>45509</v>
      </c>
      <c r="E39" s="25">
        <f>IF(D39="","",NETWORKDAYS(C39,D39))</f>
        <v>6</v>
      </c>
      <c r="F39" s="5" t="s">
        <v>25</v>
      </c>
      <c r="G39" s="24">
        <v>0.05</v>
      </c>
      <c r="H39" s="15" t="s">
        <v>91</v>
      </c>
      <c r="J39" s="17"/>
      <c r="K39" s="17"/>
      <c r="L39" s="18" t="str">
        <f t="shared" ref="L39:AJ39" ca="1" si="35">IF(M$3=($D39-WEEKDAY($D39,2)+1),"u","")</f>
        <v/>
      </c>
      <c r="M39" s="18" t="str">
        <f t="shared" ca="1" si="35"/>
        <v/>
      </c>
      <c r="N39" s="18" t="str">
        <f t="shared" ca="1" si="35"/>
        <v>u</v>
      </c>
      <c r="O39" s="18" t="str">
        <f t="shared" ca="1" si="35"/>
        <v/>
      </c>
      <c r="P39" s="18" t="str">
        <f t="shared" ca="1" si="35"/>
        <v/>
      </c>
      <c r="Q39" s="18" t="str">
        <f t="shared" ca="1" si="35"/>
        <v/>
      </c>
      <c r="R39" s="18" t="str">
        <f t="shared" ca="1" si="35"/>
        <v/>
      </c>
      <c r="S39" s="18" t="str">
        <f t="shared" ca="1" si="35"/>
        <v/>
      </c>
      <c r="T39" s="18" t="str">
        <f t="shared" ca="1" si="35"/>
        <v/>
      </c>
      <c r="U39" s="18" t="str">
        <f t="shared" ca="1" si="35"/>
        <v/>
      </c>
      <c r="V39" s="17" t="str">
        <f t="shared" ca="1" si="35"/>
        <v/>
      </c>
      <c r="W39" s="18" t="str">
        <f t="shared" ca="1" si="35"/>
        <v/>
      </c>
      <c r="X39" s="18" t="str">
        <f t="shared" ca="1" si="35"/>
        <v/>
      </c>
      <c r="Y39" s="18" t="str">
        <f t="shared" ca="1" si="35"/>
        <v/>
      </c>
      <c r="Z39" s="18" t="str">
        <f t="shared" ca="1" si="35"/>
        <v/>
      </c>
      <c r="AA39" s="18" t="str">
        <f t="shared" ca="1" si="35"/>
        <v/>
      </c>
      <c r="AB39" s="18" t="str">
        <f t="shared" ca="1" si="35"/>
        <v/>
      </c>
      <c r="AC39" s="18" t="str">
        <f t="shared" ca="1" si="35"/>
        <v/>
      </c>
      <c r="AD39" s="18" t="str">
        <f t="shared" ca="1" si="35"/>
        <v/>
      </c>
      <c r="AE39" s="18" t="str">
        <f t="shared" ca="1" si="35"/>
        <v/>
      </c>
      <c r="AF39" s="18" t="str">
        <f t="shared" ca="1" si="35"/>
        <v/>
      </c>
      <c r="AG39" s="18" t="str">
        <f t="shared" ca="1" si="35"/>
        <v/>
      </c>
      <c r="AH39" s="18" t="str">
        <f t="shared" ca="1" si="35"/>
        <v/>
      </c>
      <c r="AI39" s="18" t="str">
        <f t="shared" ca="1" si="35"/>
        <v/>
      </c>
      <c r="AJ39" s="18" t="str">
        <f t="shared" ca="1" si="35"/>
        <v/>
      </c>
    </row>
    <row r="40" spans="2:36" x14ac:dyDescent="0.25">
      <c r="B40" s="5" t="s">
        <v>59</v>
      </c>
      <c r="C40" s="19">
        <v>45502</v>
      </c>
      <c r="D40" s="19">
        <f>C40+7</f>
        <v>45509</v>
      </c>
      <c r="E40" s="25">
        <f>IF(D40="","",NETWORKDAYS(C40,D40))</f>
        <v>6</v>
      </c>
      <c r="F40" s="5" t="s">
        <v>25</v>
      </c>
      <c r="G40" s="24">
        <v>0.05</v>
      </c>
      <c r="H40" s="15" t="s">
        <v>91</v>
      </c>
      <c r="J40" s="17"/>
      <c r="K40" s="17"/>
      <c r="L40" s="18" t="str">
        <f t="shared" ref="L40:AJ40" ca="1" si="36">IF(M$3=($D40-WEEKDAY($D40,2)+1),"u","")</f>
        <v/>
      </c>
      <c r="M40" s="18" t="str">
        <f t="shared" ca="1" si="36"/>
        <v/>
      </c>
      <c r="N40" s="18" t="str">
        <f t="shared" ca="1" si="36"/>
        <v>u</v>
      </c>
      <c r="O40" s="18" t="str">
        <f t="shared" ca="1" si="36"/>
        <v/>
      </c>
      <c r="P40" s="18" t="str">
        <f t="shared" ca="1" si="36"/>
        <v/>
      </c>
      <c r="Q40" s="18" t="str">
        <f t="shared" ca="1" si="36"/>
        <v/>
      </c>
      <c r="R40" s="18" t="str">
        <f t="shared" ca="1" si="36"/>
        <v/>
      </c>
      <c r="S40" s="18" t="str">
        <f t="shared" ca="1" si="36"/>
        <v/>
      </c>
      <c r="T40" s="18" t="str">
        <f t="shared" ca="1" si="36"/>
        <v/>
      </c>
      <c r="U40" s="18" t="str">
        <f t="shared" ca="1" si="36"/>
        <v/>
      </c>
      <c r="V40" s="17" t="str">
        <f t="shared" ca="1" si="36"/>
        <v/>
      </c>
      <c r="W40" s="18" t="str">
        <f t="shared" ca="1" si="36"/>
        <v/>
      </c>
      <c r="X40" s="18" t="str">
        <f t="shared" ca="1" si="36"/>
        <v/>
      </c>
      <c r="Y40" s="18" t="str">
        <f t="shared" ca="1" si="36"/>
        <v/>
      </c>
      <c r="Z40" s="18" t="str">
        <f t="shared" ca="1" si="36"/>
        <v/>
      </c>
      <c r="AA40" s="18" t="str">
        <f t="shared" ca="1" si="36"/>
        <v/>
      </c>
      <c r="AB40" s="18" t="str">
        <f t="shared" ca="1" si="36"/>
        <v/>
      </c>
      <c r="AC40" s="18" t="str">
        <f t="shared" ca="1" si="36"/>
        <v/>
      </c>
      <c r="AD40" s="18" t="str">
        <f t="shared" ca="1" si="36"/>
        <v/>
      </c>
      <c r="AE40" s="18" t="str">
        <f t="shared" ca="1" si="36"/>
        <v/>
      </c>
      <c r="AF40" s="18" t="str">
        <f t="shared" ca="1" si="36"/>
        <v/>
      </c>
      <c r="AG40" s="18" t="str">
        <f t="shared" ca="1" si="36"/>
        <v/>
      </c>
      <c r="AH40" s="18" t="str">
        <f t="shared" ca="1" si="36"/>
        <v/>
      </c>
      <c r="AI40" s="18" t="str">
        <f t="shared" ca="1" si="36"/>
        <v/>
      </c>
      <c r="AJ40" s="18" t="str">
        <f t="shared" ca="1" si="36"/>
        <v/>
      </c>
    </row>
    <row r="41" spans="2:36" x14ac:dyDescent="0.25">
      <c r="B41" s="5" t="s">
        <v>40</v>
      </c>
      <c r="C41" s="19">
        <v>45509</v>
      </c>
      <c r="D41" s="19">
        <f>C41+7</f>
        <v>45516</v>
      </c>
      <c r="E41" s="25">
        <f>IF(D41="","",NETWORKDAYS(C41,D41))</f>
        <v>6</v>
      </c>
      <c r="F41" s="5" t="s">
        <v>25</v>
      </c>
      <c r="G41" s="24">
        <v>0.05</v>
      </c>
      <c r="H41" s="15" t="s">
        <v>91</v>
      </c>
      <c r="J41" s="17"/>
      <c r="K41" s="17"/>
      <c r="L41" s="18" t="str">
        <f t="shared" ref="L41:AJ41" ca="1" si="37">IF(M$3=($D41-WEEKDAY($D41,2)+1),"u","")</f>
        <v/>
      </c>
      <c r="M41" s="18" t="str">
        <f t="shared" ca="1" si="37"/>
        <v/>
      </c>
      <c r="N41" s="18" t="str">
        <f t="shared" ca="1" si="37"/>
        <v/>
      </c>
      <c r="O41" s="18" t="str">
        <f t="shared" ca="1" si="37"/>
        <v>u</v>
      </c>
      <c r="P41" s="18" t="str">
        <f t="shared" ca="1" si="37"/>
        <v/>
      </c>
      <c r="Q41" s="18" t="str">
        <f t="shared" ca="1" si="37"/>
        <v/>
      </c>
      <c r="R41" s="18" t="str">
        <f t="shared" ca="1" si="37"/>
        <v/>
      </c>
      <c r="S41" s="18" t="str">
        <f t="shared" ca="1" si="37"/>
        <v/>
      </c>
      <c r="T41" s="18" t="str">
        <f t="shared" ca="1" si="37"/>
        <v/>
      </c>
      <c r="U41" s="18" t="str">
        <f t="shared" ca="1" si="37"/>
        <v/>
      </c>
      <c r="V41" s="17" t="str">
        <f t="shared" ca="1" si="37"/>
        <v/>
      </c>
      <c r="W41" s="18" t="str">
        <f t="shared" ca="1" si="37"/>
        <v/>
      </c>
      <c r="X41" s="18" t="str">
        <f t="shared" ca="1" si="37"/>
        <v/>
      </c>
      <c r="Y41" s="18" t="str">
        <f t="shared" ca="1" si="37"/>
        <v/>
      </c>
      <c r="Z41" s="18" t="str">
        <f t="shared" ca="1" si="37"/>
        <v/>
      </c>
      <c r="AA41" s="18" t="str">
        <f t="shared" ca="1" si="37"/>
        <v/>
      </c>
      <c r="AB41" s="18" t="str">
        <f t="shared" ca="1" si="37"/>
        <v/>
      </c>
      <c r="AC41" s="18" t="str">
        <f t="shared" ca="1" si="37"/>
        <v/>
      </c>
      <c r="AD41" s="18" t="str">
        <f t="shared" ca="1" si="37"/>
        <v/>
      </c>
      <c r="AE41" s="18" t="str">
        <f t="shared" ca="1" si="37"/>
        <v/>
      </c>
      <c r="AF41" s="18" t="str">
        <f t="shared" ca="1" si="37"/>
        <v/>
      </c>
      <c r="AG41" s="18" t="str">
        <f t="shared" ca="1" si="37"/>
        <v/>
      </c>
      <c r="AH41" s="18" t="str">
        <f t="shared" ca="1" si="37"/>
        <v/>
      </c>
      <c r="AI41" s="18" t="str">
        <f t="shared" ca="1" si="37"/>
        <v/>
      </c>
      <c r="AJ41" s="18" t="str">
        <f t="shared" ca="1" si="37"/>
        <v/>
      </c>
    </row>
    <row r="42" spans="2:36" x14ac:dyDescent="0.25">
      <c r="B42" s="5" t="s">
        <v>60</v>
      </c>
      <c r="C42" s="19">
        <v>45509</v>
      </c>
      <c r="D42" s="19">
        <f>C42+7</f>
        <v>45516</v>
      </c>
      <c r="E42" s="25">
        <f>IF(D42="","",NETWORKDAYS(C42,D42))</f>
        <v>6</v>
      </c>
      <c r="F42" s="5" t="s">
        <v>25</v>
      </c>
      <c r="G42" s="24">
        <v>0.05</v>
      </c>
      <c r="H42" s="15" t="s">
        <v>91</v>
      </c>
      <c r="J42" s="17"/>
      <c r="K42" s="17"/>
      <c r="L42" s="18" t="str">
        <f t="shared" ref="L42:AJ42" ca="1" si="38">IF(M$3=($D42-WEEKDAY($D42,2)+1),"u","")</f>
        <v/>
      </c>
      <c r="M42" s="18" t="str">
        <f t="shared" ca="1" si="38"/>
        <v/>
      </c>
      <c r="N42" s="18" t="str">
        <f t="shared" ca="1" si="38"/>
        <v/>
      </c>
      <c r="O42" s="18" t="str">
        <f t="shared" ca="1" si="38"/>
        <v>u</v>
      </c>
      <c r="P42" s="18" t="str">
        <f t="shared" ca="1" si="38"/>
        <v/>
      </c>
      <c r="Q42" s="18" t="str">
        <f t="shared" ca="1" si="38"/>
        <v/>
      </c>
      <c r="R42" s="18" t="str">
        <f t="shared" ca="1" si="38"/>
        <v/>
      </c>
      <c r="S42" s="18" t="str">
        <f t="shared" ca="1" si="38"/>
        <v/>
      </c>
      <c r="T42" s="18" t="str">
        <f t="shared" ca="1" si="38"/>
        <v/>
      </c>
      <c r="U42" s="18" t="str">
        <f t="shared" ca="1" si="38"/>
        <v/>
      </c>
      <c r="V42" s="17" t="str">
        <f t="shared" ca="1" si="38"/>
        <v/>
      </c>
      <c r="W42" s="18" t="str">
        <f t="shared" ca="1" si="38"/>
        <v/>
      </c>
      <c r="X42" s="18" t="str">
        <f t="shared" ca="1" si="38"/>
        <v/>
      </c>
      <c r="Y42" s="18" t="str">
        <f t="shared" ca="1" si="38"/>
        <v/>
      </c>
      <c r="Z42" s="18" t="str">
        <f t="shared" ca="1" si="38"/>
        <v/>
      </c>
      <c r="AA42" s="18" t="str">
        <f t="shared" ca="1" si="38"/>
        <v/>
      </c>
      <c r="AB42" s="18" t="str">
        <f t="shared" ca="1" si="38"/>
        <v/>
      </c>
      <c r="AC42" s="18" t="str">
        <f t="shared" ca="1" si="38"/>
        <v/>
      </c>
      <c r="AD42" s="18" t="str">
        <f t="shared" ca="1" si="38"/>
        <v/>
      </c>
      <c r="AE42" s="18" t="str">
        <f t="shared" ca="1" si="38"/>
        <v/>
      </c>
      <c r="AF42" s="18" t="str">
        <f t="shared" ca="1" si="38"/>
        <v/>
      </c>
      <c r="AG42" s="18" t="str">
        <f t="shared" ca="1" si="38"/>
        <v/>
      </c>
      <c r="AH42" s="18" t="str">
        <f t="shared" ca="1" si="38"/>
        <v/>
      </c>
      <c r="AI42" s="18" t="str">
        <f t="shared" ca="1" si="38"/>
        <v/>
      </c>
      <c r="AJ42" s="18" t="str">
        <f t="shared" ca="1" si="38"/>
        <v/>
      </c>
    </row>
    <row r="43" spans="2:36" x14ac:dyDescent="0.25">
      <c r="B43" s="5" t="s">
        <v>41</v>
      </c>
      <c r="C43" s="19">
        <v>45516</v>
      </c>
      <c r="D43" s="19">
        <f>C43+7</f>
        <v>45523</v>
      </c>
      <c r="E43" s="25">
        <f>IF(D43="","",NETWORKDAYS(C43,D43))</f>
        <v>6</v>
      </c>
      <c r="F43" s="5" t="s">
        <v>25</v>
      </c>
      <c r="G43" s="24">
        <v>0.05</v>
      </c>
      <c r="H43" s="15" t="s">
        <v>91</v>
      </c>
      <c r="J43" s="17"/>
      <c r="K43" s="17"/>
      <c r="L43" s="18" t="str">
        <f t="shared" ref="L43:AJ43" ca="1" si="39">IF(M$3=($D43-WEEKDAY($D43,2)+1),"u","")</f>
        <v/>
      </c>
      <c r="M43" s="18" t="str">
        <f t="shared" ca="1" si="39"/>
        <v/>
      </c>
      <c r="N43" s="18" t="str">
        <f t="shared" ca="1" si="39"/>
        <v/>
      </c>
      <c r="O43" s="18" t="str">
        <f t="shared" ca="1" si="39"/>
        <v/>
      </c>
      <c r="P43" s="18" t="str">
        <f t="shared" ca="1" si="39"/>
        <v>u</v>
      </c>
      <c r="Q43" s="18" t="str">
        <f t="shared" ca="1" si="39"/>
        <v/>
      </c>
      <c r="R43" s="18" t="str">
        <f t="shared" ca="1" si="39"/>
        <v/>
      </c>
      <c r="S43" s="18" t="str">
        <f t="shared" ca="1" si="39"/>
        <v/>
      </c>
      <c r="T43" s="18" t="str">
        <f t="shared" ca="1" si="39"/>
        <v/>
      </c>
      <c r="U43" s="18" t="str">
        <f t="shared" ca="1" si="39"/>
        <v/>
      </c>
      <c r="V43" s="17" t="str">
        <f t="shared" ca="1" si="39"/>
        <v/>
      </c>
      <c r="W43" s="18" t="str">
        <f t="shared" ca="1" si="39"/>
        <v/>
      </c>
      <c r="X43" s="18" t="str">
        <f t="shared" ca="1" si="39"/>
        <v/>
      </c>
      <c r="Y43" s="18" t="str">
        <f t="shared" ca="1" si="39"/>
        <v/>
      </c>
      <c r="Z43" s="18" t="str">
        <f t="shared" ca="1" si="39"/>
        <v/>
      </c>
      <c r="AA43" s="18" t="str">
        <f t="shared" ca="1" si="39"/>
        <v/>
      </c>
      <c r="AB43" s="18" t="str">
        <f t="shared" ca="1" si="39"/>
        <v/>
      </c>
      <c r="AC43" s="18" t="str">
        <f t="shared" ca="1" si="39"/>
        <v/>
      </c>
      <c r="AD43" s="18" t="str">
        <f t="shared" ca="1" si="39"/>
        <v/>
      </c>
      <c r="AE43" s="18" t="str">
        <f t="shared" ca="1" si="39"/>
        <v/>
      </c>
      <c r="AF43" s="18" t="str">
        <f t="shared" ca="1" si="39"/>
        <v/>
      </c>
      <c r="AG43" s="18" t="str">
        <f t="shared" ca="1" si="39"/>
        <v/>
      </c>
      <c r="AH43" s="18" t="str">
        <f t="shared" ca="1" si="39"/>
        <v/>
      </c>
      <c r="AI43" s="18" t="str">
        <f t="shared" ca="1" si="39"/>
        <v/>
      </c>
      <c r="AJ43" s="18" t="str">
        <f t="shared" ca="1" si="39"/>
        <v/>
      </c>
    </row>
    <row r="44" spans="2:36" x14ac:dyDescent="0.25">
      <c r="B44" s="5" t="s">
        <v>61</v>
      </c>
      <c r="C44" s="19">
        <v>45516</v>
      </c>
      <c r="D44" s="19">
        <f>C44+7</f>
        <v>45523</v>
      </c>
      <c r="E44" s="25">
        <f>IF(D44="","",NETWORKDAYS(C44,D44))</f>
        <v>6</v>
      </c>
      <c r="F44" s="5" t="s">
        <v>25</v>
      </c>
      <c r="G44" s="24">
        <v>0.05</v>
      </c>
      <c r="H44" s="15" t="s">
        <v>91</v>
      </c>
      <c r="J44" s="17"/>
      <c r="K44" s="17"/>
      <c r="L44" s="18" t="str">
        <f t="shared" ref="L44:AJ44" ca="1" si="40">IF(M$3=($D44-WEEKDAY($D44,2)+1),"u","")</f>
        <v/>
      </c>
      <c r="M44" s="18" t="str">
        <f t="shared" ca="1" si="40"/>
        <v/>
      </c>
      <c r="N44" s="18" t="str">
        <f t="shared" ca="1" si="40"/>
        <v/>
      </c>
      <c r="O44" s="18" t="str">
        <f t="shared" ca="1" si="40"/>
        <v/>
      </c>
      <c r="P44" s="18" t="str">
        <f t="shared" ca="1" si="40"/>
        <v>u</v>
      </c>
      <c r="Q44" s="18" t="str">
        <f t="shared" ca="1" si="40"/>
        <v/>
      </c>
      <c r="R44" s="18" t="str">
        <f t="shared" ca="1" si="40"/>
        <v/>
      </c>
      <c r="S44" s="18" t="str">
        <f t="shared" ca="1" si="40"/>
        <v/>
      </c>
      <c r="T44" s="18" t="str">
        <f t="shared" ca="1" si="40"/>
        <v/>
      </c>
      <c r="U44" s="18" t="str">
        <f t="shared" ca="1" si="40"/>
        <v/>
      </c>
      <c r="V44" s="17" t="str">
        <f t="shared" ca="1" si="40"/>
        <v/>
      </c>
      <c r="W44" s="18" t="str">
        <f t="shared" ca="1" si="40"/>
        <v/>
      </c>
      <c r="X44" s="18" t="str">
        <f t="shared" ca="1" si="40"/>
        <v/>
      </c>
      <c r="Y44" s="18" t="str">
        <f t="shared" ca="1" si="40"/>
        <v/>
      </c>
      <c r="Z44" s="18" t="str">
        <f t="shared" ca="1" si="40"/>
        <v/>
      </c>
      <c r="AA44" s="18" t="str">
        <f t="shared" ca="1" si="40"/>
        <v/>
      </c>
      <c r="AB44" s="18" t="str">
        <f t="shared" ca="1" si="40"/>
        <v/>
      </c>
      <c r="AC44" s="18" t="str">
        <f t="shared" ca="1" si="40"/>
        <v/>
      </c>
      <c r="AD44" s="18" t="str">
        <f t="shared" ca="1" si="40"/>
        <v/>
      </c>
      <c r="AE44" s="18" t="str">
        <f t="shared" ca="1" si="40"/>
        <v/>
      </c>
      <c r="AF44" s="18" t="str">
        <f t="shared" ca="1" si="40"/>
        <v/>
      </c>
      <c r="AG44" s="18" t="str">
        <f t="shared" ca="1" si="40"/>
        <v/>
      </c>
      <c r="AH44" s="18" t="str">
        <f t="shared" ca="1" si="40"/>
        <v/>
      </c>
      <c r="AI44" s="18" t="str">
        <f t="shared" ca="1" si="40"/>
        <v/>
      </c>
      <c r="AJ44" s="18" t="str">
        <f t="shared" ca="1" si="40"/>
        <v/>
      </c>
    </row>
    <row r="45" spans="2:36" x14ac:dyDescent="0.25">
      <c r="B45" s="5" t="s">
        <v>42</v>
      </c>
      <c r="C45" s="19">
        <v>45523</v>
      </c>
      <c r="D45" s="19">
        <f>C45+7</f>
        <v>45530</v>
      </c>
      <c r="E45" s="25">
        <f>IF(D45="","",NETWORKDAYS(C45,D45))</f>
        <v>6</v>
      </c>
      <c r="F45" s="5" t="s">
        <v>25</v>
      </c>
      <c r="G45" s="24">
        <v>0.05</v>
      </c>
      <c r="H45" s="15" t="s">
        <v>91</v>
      </c>
      <c r="J45" s="17"/>
      <c r="K45" s="17"/>
      <c r="L45" s="18" t="str">
        <f t="shared" ref="L45:AJ45" ca="1" si="41">IF(M$3=($D45-WEEKDAY($D45,2)+1),"u","")</f>
        <v/>
      </c>
      <c r="M45" s="18" t="str">
        <f t="shared" ca="1" si="41"/>
        <v/>
      </c>
      <c r="N45" s="18" t="str">
        <f t="shared" ca="1" si="41"/>
        <v/>
      </c>
      <c r="O45" s="18" t="str">
        <f t="shared" ca="1" si="41"/>
        <v/>
      </c>
      <c r="P45" s="18" t="str">
        <f t="shared" ca="1" si="41"/>
        <v/>
      </c>
      <c r="Q45" s="18" t="str">
        <f t="shared" ca="1" si="41"/>
        <v>u</v>
      </c>
      <c r="R45" s="18" t="str">
        <f t="shared" ca="1" si="41"/>
        <v/>
      </c>
      <c r="S45" s="18" t="str">
        <f t="shared" ca="1" si="41"/>
        <v/>
      </c>
      <c r="T45" s="18" t="str">
        <f t="shared" ca="1" si="41"/>
        <v/>
      </c>
      <c r="U45" s="18" t="str">
        <f t="shared" ca="1" si="41"/>
        <v/>
      </c>
      <c r="V45" s="17" t="str">
        <f t="shared" ca="1" si="41"/>
        <v/>
      </c>
      <c r="W45" s="18" t="str">
        <f t="shared" ca="1" si="41"/>
        <v/>
      </c>
      <c r="X45" s="18" t="str">
        <f t="shared" ca="1" si="41"/>
        <v/>
      </c>
      <c r="Y45" s="18" t="str">
        <f t="shared" ca="1" si="41"/>
        <v/>
      </c>
      <c r="Z45" s="18" t="str">
        <f t="shared" ca="1" si="41"/>
        <v/>
      </c>
      <c r="AA45" s="18" t="str">
        <f t="shared" ca="1" si="41"/>
        <v/>
      </c>
      <c r="AB45" s="18" t="str">
        <f t="shared" ca="1" si="41"/>
        <v/>
      </c>
      <c r="AC45" s="18" t="str">
        <f t="shared" ca="1" si="41"/>
        <v/>
      </c>
      <c r="AD45" s="18" t="str">
        <f t="shared" ca="1" si="41"/>
        <v/>
      </c>
      <c r="AE45" s="18" t="str">
        <f t="shared" ca="1" si="41"/>
        <v/>
      </c>
      <c r="AF45" s="18" t="str">
        <f t="shared" ca="1" si="41"/>
        <v/>
      </c>
      <c r="AG45" s="18" t="str">
        <f t="shared" ca="1" si="41"/>
        <v/>
      </c>
      <c r="AH45" s="18" t="str">
        <f t="shared" ca="1" si="41"/>
        <v/>
      </c>
      <c r="AI45" s="18" t="str">
        <f t="shared" ca="1" si="41"/>
        <v/>
      </c>
      <c r="AJ45" s="18" t="str">
        <f t="shared" ca="1" si="41"/>
        <v/>
      </c>
    </row>
    <row r="46" spans="2:36" x14ac:dyDescent="0.25">
      <c r="B46" s="41" t="s">
        <v>20</v>
      </c>
      <c r="C46" s="19">
        <v>45516</v>
      </c>
      <c r="D46" s="19">
        <v>45530</v>
      </c>
      <c r="E46" s="25">
        <f>IF(D46="","",NETWORKDAYS(C46,D46))</f>
        <v>11</v>
      </c>
      <c r="F46" s="5" t="s">
        <v>25</v>
      </c>
      <c r="G46" s="24">
        <v>0.05</v>
      </c>
      <c r="H46" s="15" t="s">
        <v>91</v>
      </c>
      <c r="J46" s="17"/>
      <c r="K46" s="17"/>
      <c r="L46" s="18" t="str">
        <f t="shared" ref="L46:AJ46" ca="1" si="42">IF(M$3=($D46-WEEKDAY($D46,2)+1),"u","")</f>
        <v/>
      </c>
      <c r="M46" s="18" t="str">
        <f t="shared" ca="1" si="42"/>
        <v/>
      </c>
      <c r="N46" s="18" t="str">
        <f t="shared" ca="1" si="42"/>
        <v/>
      </c>
      <c r="O46" s="18" t="str">
        <f t="shared" ca="1" si="42"/>
        <v/>
      </c>
      <c r="P46" s="18" t="str">
        <f t="shared" ca="1" si="42"/>
        <v/>
      </c>
      <c r="Q46" s="18" t="str">
        <f t="shared" ca="1" si="42"/>
        <v>u</v>
      </c>
      <c r="R46" s="18" t="str">
        <f t="shared" ca="1" si="42"/>
        <v/>
      </c>
      <c r="S46" s="18" t="str">
        <f t="shared" ca="1" si="42"/>
        <v/>
      </c>
      <c r="T46" s="18" t="str">
        <f t="shared" ca="1" si="42"/>
        <v/>
      </c>
      <c r="U46" s="18" t="str">
        <f t="shared" ca="1" si="42"/>
        <v/>
      </c>
      <c r="V46" s="17" t="str">
        <f t="shared" ca="1" si="42"/>
        <v/>
      </c>
      <c r="W46" s="18" t="str">
        <f t="shared" ca="1" si="42"/>
        <v/>
      </c>
      <c r="X46" s="18" t="str">
        <f t="shared" ca="1" si="42"/>
        <v/>
      </c>
      <c r="Y46" s="18" t="str">
        <f t="shared" ca="1" si="42"/>
        <v/>
      </c>
      <c r="Z46" s="18" t="str">
        <f t="shared" ca="1" si="42"/>
        <v/>
      </c>
      <c r="AA46" s="18" t="str">
        <f t="shared" ca="1" si="42"/>
        <v/>
      </c>
      <c r="AB46" s="18" t="str">
        <f t="shared" ca="1" si="42"/>
        <v/>
      </c>
      <c r="AC46" s="18" t="str">
        <f t="shared" ca="1" si="42"/>
        <v/>
      </c>
      <c r="AD46" s="18" t="str">
        <f t="shared" ca="1" si="42"/>
        <v/>
      </c>
      <c r="AE46" s="18" t="str">
        <f t="shared" ca="1" si="42"/>
        <v/>
      </c>
      <c r="AF46" s="18" t="str">
        <f t="shared" ca="1" si="42"/>
        <v/>
      </c>
      <c r="AG46" s="18" t="str">
        <f t="shared" ca="1" si="42"/>
        <v/>
      </c>
      <c r="AH46" s="18" t="str">
        <f t="shared" ca="1" si="42"/>
        <v/>
      </c>
      <c r="AI46" s="18" t="str">
        <f t="shared" ca="1" si="42"/>
        <v/>
      </c>
      <c r="AJ46" s="18" t="str">
        <f t="shared" ca="1" si="42"/>
        <v/>
      </c>
    </row>
    <row r="47" spans="2:36" x14ac:dyDescent="0.25">
      <c r="B47" s="5" t="s">
        <v>62</v>
      </c>
      <c r="C47" s="19">
        <v>45523</v>
      </c>
      <c r="D47" s="19">
        <f>C47+7</f>
        <v>45530</v>
      </c>
      <c r="E47" s="25">
        <f>IF(D47="","",NETWORKDAYS(C47,D47))</f>
        <v>6</v>
      </c>
      <c r="F47" s="5" t="s">
        <v>25</v>
      </c>
      <c r="G47" s="24">
        <v>0.05</v>
      </c>
      <c r="H47" s="15" t="s">
        <v>91</v>
      </c>
      <c r="J47" s="17"/>
      <c r="K47" s="17"/>
      <c r="L47" s="18" t="str">
        <f t="shared" ref="L47:AJ47" ca="1" si="43">IF(M$3=($D47-WEEKDAY($D47,2)+1),"u","")</f>
        <v/>
      </c>
      <c r="M47" s="18" t="str">
        <f t="shared" ca="1" si="43"/>
        <v/>
      </c>
      <c r="N47" s="18" t="str">
        <f t="shared" ca="1" si="43"/>
        <v/>
      </c>
      <c r="O47" s="18" t="str">
        <f t="shared" ca="1" si="43"/>
        <v/>
      </c>
      <c r="P47" s="18" t="str">
        <f t="shared" ca="1" si="43"/>
        <v/>
      </c>
      <c r="Q47" s="18" t="str">
        <f t="shared" ca="1" si="43"/>
        <v>u</v>
      </c>
      <c r="R47" s="18" t="str">
        <f t="shared" ca="1" si="43"/>
        <v/>
      </c>
      <c r="S47" s="18" t="str">
        <f t="shared" ca="1" si="43"/>
        <v/>
      </c>
      <c r="T47" s="18" t="str">
        <f t="shared" ca="1" si="43"/>
        <v/>
      </c>
      <c r="U47" s="18" t="str">
        <f t="shared" ca="1" si="43"/>
        <v/>
      </c>
      <c r="V47" s="17" t="str">
        <f t="shared" ca="1" si="43"/>
        <v/>
      </c>
      <c r="W47" s="18" t="str">
        <f t="shared" ca="1" si="43"/>
        <v/>
      </c>
      <c r="X47" s="18" t="str">
        <f t="shared" ca="1" si="43"/>
        <v/>
      </c>
      <c r="Y47" s="18" t="str">
        <f t="shared" ca="1" si="43"/>
        <v/>
      </c>
      <c r="Z47" s="18" t="str">
        <f t="shared" ca="1" si="43"/>
        <v/>
      </c>
      <c r="AA47" s="18" t="str">
        <f t="shared" ca="1" si="43"/>
        <v/>
      </c>
      <c r="AB47" s="18" t="str">
        <f t="shared" ca="1" si="43"/>
        <v/>
      </c>
      <c r="AC47" s="18" t="str">
        <f t="shared" ca="1" si="43"/>
        <v/>
      </c>
      <c r="AD47" s="18" t="str">
        <f t="shared" ca="1" si="43"/>
        <v/>
      </c>
      <c r="AE47" s="18" t="str">
        <f t="shared" ca="1" si="43"/>
        <v/>
      </c>
      <c r="AF47" s="18" t="str">
        <f t="shared" ca="1" si="43"/>
        <v/>
      </c>
      <c r="AG47" s="18" t="str">
        <f t="shared" ca="1" si="43"/>
        <v/>
      </c>
      <c r="AH47" s="18" t="str">
        <f t="shared" ca="1" si="43"/>
        <v/>
      </c>
      <c r="AI47" s="18" t="str">
        <f t="shared" ca="1" si="43"/>
        <v/>
      </c>
      <c r="AJ47" s="18" t="str">
        <f t="shared" ca="1" si="43"/>
        <v/>
      </c>
    </row>
    <row r="48" spans="2:36" x14ac:dyDescent="0.25">
      <c r="B48" s="5" t="s">
        <v>43</v>
      </c>
      <c r="C48" s="19">
        <v>45530</v>
      </c>
      <c r="D48" s="19">
        <f>C48+7</f>
        <v>45537</v>
      </c>
      <c r="E48" s="25">
        <f>IF(D48="","",NETWORKDAYS(C48,D48))</f>
        <v>6</v>
      </c>
      <c r="F48" s="5" t="s">
        <v>25</v>
      </c>
      <c r="G48" s="24">
        <v>0.05</v>
      </c>
      <c r="H48" s="15" t="s">
        <v>91</v>
      </c>
      <c r="J48" s="17"/>
      <c r="K48" s="17"/>
      <c r="L48" s="18" t="str">
        <f t="shared" ref="L48:AJ48" ca="1" si="44">IF(M$3=($D48-WEEKDAY($D48,2)+1),"u","")</f>
        <v/>
      </c>
      <c r="M48" s="18" t="str">
        <f t="shared" ca="1" si="44"/>
        <v/>
      </c>
      <c r="N48" s="18" t="str">
        <f t="shared" ca="1" si="44"/>
        <v/>
      </c>
      <c r="O48" s="18" t="str">
        <f t="shared" ca="1" si="44"/>
        <v/>
      </c>
      <c r="P48" s="18" t="str">
        <f t="shared" ca="1" si="44"/>
        <v/>
      </c>
      <c r="Q48" s="18" t="str">
        <f t="shared" ca="1" si="44"/>
        <v/>
      </c>
      <c r="R48" s="18" t="str">
        <f t="shared" ca="1" si="44"/>
        <v>u</v>
      </c>
      <c r="S48" s="18" t="str">
        <f t="shared" ca="1" si="44"/>
        <v/>
      </c>
      <c r="T48" s="18" t="str">
        <f t="shared" ca="1" si="44"/>
        <v/>
      </c>
      <c r="U48" s="18" t="str">
        <f t="shared" ca="1" si="44"/>
        <v/>
      </c>
      <c r="V48" s="17" t="str">
        <f t="shared" ca="1" si="44"/>
        <v/>
      </c>
      <c r="W48" s="18" t="str">
        <f t="shared" ca="1" si="44"/>
        <v/>
      </c>
      <c r="X48" s="18" t="str">
        <f t="shared" ca="1" si="44"/>
        <v/>
      </c>
      <c r="Y48" s="18" t="str">
        <f t="shared" ca="1" si="44"/>
        <v/>
      </c>
      <c r="Z48" s="18" t="str">
        <f t="shared" ca="1" si="44"/>
        <v/>
      </c>
      <c r="AA48" s="18" t="str">
        <f t="shared" ca="1" si="44"/>
        <v/>
      </c>
      <c r="AB48" s="18" t="str">
        <f t="shared" ca="1" si="44"/>
        <v/>
      </c>
      <c r="AC48" s="18" t="str">
        <f t="shared" ca="1" si="44"/>
        <v/>
      </c>
      <c r="AD48" s="18" t="str">
        <f t="shared" ca="1" si="44"/>
        <v/>
      </c>
      <c r="AE48" s="18" t="str">
        <f t="shared" ca="1" si="44"/>
        <v/>
      </c>
      <c r="AF48" s="18" t="str">
        <f t="shared" ca="1" si="44"/>
        <v/>
      </c>
      <c r="AG48" s="18" t="str">
        <f t="shared" ca="1" si="44"/>
        <v/>
      </c>
      <c r="AH48" s="18" t="str">
        <f t="shared" ca="1" si="44"/>
        <v/>
      </c>
      <c r="AI48" s="18" t="str">
        <f t="shared" ca="1" si="44"/>
        <v/>
      </c>
      <c r="AJ48" s="18" t="str">
        <f t="shared" ca="1" si="44"/>
        <v/>
      </c>
    </row>
    <row r="49" spans="2:36" x14ac:dyDescent="0.25">
      <c r="B49" s="5" t="s">
        <v>93</v>
      </c>
      <c r="C49" s="19">
        <v>45516</v>
      </c>
      <c r="D49" s="19">
        <v>45537</v>
      </c>
      <c r="E49" s="25">
        <f>IF(D49="","",NETWORKDAYS(C49,D49))</f>
        <v>16</v>
      </c>
      <c r="F49" s="5" t="s">
        <v>25</v>
      </c>
      <c r="G49" s="24">
        <v>0.05</v>
      </c>
      <c r="H49" s="15" t="s">
        <v>91</v>
      </c>
      <c r="J49" s="17"/>
      <c r="K49" s="17"/>
      <c r="L49" s="18" t="str">
        <f t="shared" ref="L49:AJ49" ca="1" si="45">IF(M$3=($D49-WEEKDAY($D49,2)+1),"u","")</f>
        <v/>
      </c>
      <c r="M49" s="18" t="str">
        <f t="shared" ca="1" si="45"/>
        <v/>
      </c>
      <c r="N49" s="18" t="str">
        <f t="shared" ca="1" si="45"/>
        <v/>
      </c>
      <c r="O49" s="18" t="str">
        <f t="shared" ca="1" si="45"/>
        <v/>
      </c>
      <c r="P49" s="18" t="str">
        <f t="shared" ca="1" si="45"/>
        <v/>
      </c>
      <c r="Q49" s="18" t="str">
        <f t="shared" ca="1" si="45"/>
        <v/>
      </c>
      <c r="R49" s="18" t="str">
        <f t="shared" ca="1" si="45"/>
        <v>u</v>
      </c>
      <c r="S49" s="18" t="str">
        <f t="shared" ca="1" si="45"/>
        <v/>
      </c>
      <c r="T49" s="18" t="str">
        <f t="shared" ca="1" si="45"/>
        <v/>
      </c>
      <c r="U49" s="18" t="str">
        <f t="shared" ca="1" si="45"/>
        <v/>
      </c>
      <c r="V49" s="17" t="str">
        <f t="shared" ca="1" si="45"/>
        <v/>
      </c>
      <c r="W49" s="18" t="str">
        <f t="shared" ca="1" si="45"/>
        <v/>
      </c>
      <c r="X49" s="18" t="str">
        <f t="shared" ca="1" si="45"/>
        <v/>
      </c>
      <c r="Y49" s="18" t="str">
        <f t="shared" ca="1" si="45"/>
        <v/>
      </c>
      <c r="Z49" s="18" t="str">
        <f t="shared" ca="1" si="45"/>
        <v/>
      </c>
      <c r="AA49" s="18" t="str">
        <f t="shared" ca="1" si="45"/>
        <v/>
      </c>
      <c r="AB49" s="18" t="str">
        <f t="shared" ca="1" si="45"/>
        <v/>
      </c>
      <c r="AC49" s="18" t="str">
        <f t="shared" ca="1" si="45"/>
        <v/>
      </c>
      <c r="AD49" s="18" t="str">
        <f t="shared" ca="1" si="45"/>
        <v/>
      </c>
      <c r="AE49" s="18" t="str">
        <f t="shared" ca="1" si="45"/>
        <v/>
      </c>
      <c r="AF49" s="18" t="str">
        <f t="shared" ca="1" si="45"/>
        <v/>
      </c>
      <c r="AG49" s="18" t="str">
        <f t="shared" ca="1" si="45"/>
        <v/>
      </c>
      <c r="AH49" s="18" t="str">
        <f t="shared" ca="1" si="45"/>
        <v/>
      </c>
      <c r="AI49" s="18" t="str">
        <f t="shared" ca="1" si="45"/>
        <v/>
      </c>
      <c r="AJ49" s="18" t="str">
        <f t="shared" ca="1" si="45"/>
        <v/>
      </c>
    </row>
    <row r="50" spans="2:36" x14ac:dyDescent="0.25">
      <c r="B50" s="5" t="s">
        <v>63</v>
      </c>
      <c r="C50" s="19">
        <v>45530</v>
      </c>
      <c r="D50" s="19">
        <f>C50+7</f>
        <v>45537</v>
      </c>
      <c r="E50" s="25">
        <f>IF(D50="","",NETWORKDAYS(C50,D50))</f>
        <v>6</v>
      </c>
      <c r="F50" s="5" t="s">
        <v>25</v>
      </c>
      <c r="G50" s="24">
        <v>0.05</v>
      </c>
      <c r="H50" s="15" t="s">
        <v>91</v>
      </c>
      <c r="J50" s="17"/>
      <c r="K50" s="17"/>
      <c r="L50" s="18" t="str">
        <f t="shared" ref="L50:AJ50" ca="1" si="46">IF(M$3=($D50-WEEKDAY($D50,2)+1),"u","")</f>
        <v/>
      </c>
      <c r="M50" s="18" t="str">
        <f t="shared" ca="1" si="46"/>
        <v/>
      </c>
      <c r="N50" s="18" t="str">
        <f t="shared" ca="1" si="46"/>
        <v/>
      </c>
      <c r="O50" s="18" t="str">
        <f t="shared" ca="1" si="46"/>
        <v/>
      </c>
      <c r="P50" s="18" t="str">
        <f t="shared" ca="1" si="46"/>
        <v/>
      </c>
      <c r="Q50" s="18" t="str">
        <f t="shared" ca="1" si="46"/>
        <v/>
      </c>
      <c r="R50" s="18" t="str">
        <f t="shared" ca="1" si="46"/>
        <v>u</v>
      </c>
      <c r="S50" s="18" t="str">
        <f t="shared" ca="1" si="46"/>
        <v/>
      </c>
      <c r="T50" s="18" t="str">
        <f t="shared" ca="1" si="46"/>
        <v/>
      </c>
      <c r="U50" s="18" t="str">
        <f t="shared" ca="1" si="46"/>
        <v/>
      </c>
      <c r="V50" s="17" t="str">
        <f t="shared" ca="1" si="46"/>
        <v/>
      </c>
      <c r="W50" s="18" t="str">
        <f t="shared" ca="1" si="46"/>
        <v/>
      </c>
      <c r="X50" s="18" t="str">
        <f t="shared" ca="1" si="46"/>
        <v/>
      </c>
      <c r="Y50" s="18" t="str">
        <f t="shared" ca="1" si="46"/>
        <v/>
      </c>
      <c r="Z50" s="18" t="str">
        <f t="shared" ca="1" si="46"/>
        <v/>
      </c>
      <c r="AA50" s="18" t="str">
        <f t="shared" ca="1" si="46"/>
        <v/>
      </c>
      <c r="AB50" s="18" t="str">
        <f t="shared" ca="1" si="46"/>
        <v/>
      </c>
      <c r="AC50" s="18" t="str">
        <f t="shared" ca="1" si="46"/>
        <v/>
      </c>
      <c r="AD50" s="18" t="str">
        <f t="shared" ca="1" si="46"/>
        <v/>
      </c>
      <c r="AE50" s="18" t="str">
        <f t="shared" ca="1" si="46"/>
        <v/>
      </c>
      <c r="AF50" s="18" t="str">
        <f t="shared" ca="1" si="46"/>
        <v/>
      </c>
      <c r="AG50" s="18" t="str">
        <f t="shared" ca="1" si="46"/>
        <v/>
      </c>
      <c r="AH50" s="18" t="str">
        <f t="shared" ca="1" si="46"/>
        <v/>
      </c>
      <c r="AI50" s="18" t="str">
        <f t="shared" ca="1" si="46"/>
        <v/>
      </c>
      <c r="AJ50" s="18" t="str">
        <f t="shared" ca="1" si="46"/>
        <v/>
      </c>
    </row>
    <row r="51" spans="2:36" x14ac:dyDescent="0.25">
      <c r="B51" s="5" t="s">
        <v>44</v>
      </c>
      <c r="C51" s="19">
        <v>45537</v>
      </c>
      <c r="D51" s="19">
        <f>C51+7</f>
        <v>45544</v>
      </c>
      <c r="E51" s="25">
        <f>IF(D51="","",NETWORKDAYS(C51,D51))</f>
        <v>6</v>
      </c>
      <c r="F51" s="5" t="s">
        <v>25</v>
      </c>
      <c r="G51" s="24">
        <v>0.05</v>
      </c>
      <c r="H51" s="15" t="s">
        <v>91</v>
      </c>
      <c r="J51" s="17"/>
      <c r="K51" s="17"/>
      <c r="L51" s="18" t="str">
        <f t="shared" ref="L51:AJ51" ca="1" si="47">IF(M$3=($D51-WEEKDAY($D51,2)+1),"u","")</f>
        <v/>
      </c>
      <c r="M51" s="18" t="str">
        <f t="shared" ca="1" si="47"/>
        <v/>
      </c>
      <c r="N51" s="18" t="str">
        <f t="shared" ca="1" si="47"/>
        <v/>
      </c>
      <c r="O51" s="18" t="str">
        <f t="shared" ca="1" si="47"/>
        <v/>
      </c>
      <c r="P51" s="18" t="str">
        <f t="shared" ca="1" si="47"/>
        <v/>
      </c>
      <c r="Q51" s="18" t="str">
        <f t="shared" ca="1" si="47"/>
        <v/>
      </c>
      <c r="R51" s="18" t="str">
        <f t="shared" ca="1" si="47"/>
        <v/>
      </c>
      <c r="S51" s="18" t="str">
        <f t="shared" ca="1" si="47"/>
        <v>u</v>
      </c>
      <c r="T51" s="18" t="str">
        <f t="shared" ca="1" si="47"/>
        <v/>
      </c>
      <c r="U51" s="18" t="str">
        <f t="shared" ca="1" si="47"/>
        <v/>
      </c>
      <c r="V51" s="17" t="str">
        <f t="shared" ca="1" si="47"/>
        <v/>
      </c>
      <c r="W51" s="18" t="str">
        <f t="shared" ca="1" si="47"/>
        <v/>
      </c>
      <c r="X51" s="18" t="str">
        <f t="shared" ca="1" si="47"/>
        <v/>
      </c>
      <c r="Y51" s="18" t="str">
        <f t="shared" ca="1" si="47"/>
        <v/>
      </c>
      <c r="Z51" s="18" t="str">
        <f t="shared" ca="1" si="47"/>
        <v/>
      </c>
      <c r="AA51" s="18" t="str">
        <f t="shared" ca="1" si="47"/>
        <v/>
      </c>
      <c r="AB51" s="18" t="str">
        <f t="shared" ca="1" si="47"/>
        <v/>
      </c>
      <c r="AC51" s="18" t="str">
        <f t="shared" ca="1" si="47"/>
        <v/>
      </c>
      <c r="AD51" s="18" t="str">
        <f t="shared" ca="1" si="47"/>
        <v/>
      </c>
      <c r="AE51" s="18" t="str">
        <f t="shared" ca="1" si="47"/>
        <v/>
      </c>
      <c r="AF51" s="18" t="str">
        <f t="shared" ca="1" si="47"/>
        <v/>
      </c>
      <c r="AG51" s="18" t="str">
        <f t="shared" ca="1" si="47"/>
        <v/>
      </c>
      <c r="AH51" s="18" t="str">
        <f t="shared" ca="1" si="47"/>
        <v/>
      </c>
      <c r="AI51" s="18" t="str">
        <f t="shared" ca="1" si="47"/>
        <v/>
      </c>
      <c r="AJ51" s="18" t="str">
        <f t="shared" ca="1" si="47"/>
        <v/>
      </c>
    </row>
    <row r="52" spans="2:36" x14ac:dyDescent="0.25">
      <c r="B52" s="5" t="s">
        <v>64</v>
      </c>
      <c r="C52" s="19">
        <v>45537</v>
      </c>
      <c r="D52" s="19">
        <f>C52+7</f>
        <v>45544</v>
      </c>
      <c r="E52" s="25">
        <f>IF(D52="","",NETWORKDAYS(C52,D52))</f>
        <v>6</v>
      </c>
      <c r="F52" s="5" t="s">
        <v>25</v>
      </c>
      <c r="G52" s="24">
        <v>0.05</v>
      </c>
      <c r="H52" s="15" t="s">
        <v>91</v>
      </c>
      <c r="J52" s="17"/>
      <c r="K52" s="17"/>
      <c r="L52" s="18" t="str">
        <f t="shared" ref="L52:AJ52" ca="1" si="48">IF(M$3=($D52-WEEKDAY($D52,2)+1),"u","")</f>
        <v/>
      </c>
      <c r="M52" s="18" t="str">
        <f t="shared" ca="1" si="48"/>
        <v/>
      </c>
      <c r="N52" s="18" t="str">
        <f t="shared" ca="1" si="48"/>
        <v/>
      </c>
      <c r="O52" s="18" t="str">
        <f t="shared" ca="1" si="48"/>
        <v/>
      </c>
      <c r="P52" s="18" t="str">
        <f t="shared" ca="1" si="48"/>
        <v/>
      </c>
      <c r="Q52" s="18" t="str">
        <f t="shared" ca="1" si="48"/>
        <v/>
      </c>
      <c r="R52" s="18" t="str">
        <f t="shared" ca="1" si="48"/>
        <v/>
      </c>
      <c r="S52" s="18" t="str">
        <f t="shared" ca="1" si="48"/>
        <v>u</v>
      </c>
      <c r="T52" s="18" t="str">
        <f t="shared" ca="1" si="48"/>
        <v/>
      </c>
      <c r="U52" s="18" t="str">
        <f t="shared" ca="1" si="48"/>
        <v/>
      </c>
      <c r="V52" s="17" t="str">
        <f t="shared" ca="1" si="48"/>
        <v/>
      </c>
      <c r="W52" s="18" t="str">
        <f t="shared" ca="1" si="48"/>
        <v/>
      </c>
      <c r="X52" s="18" t="str">
        <f t="shared" ca="1" si="48"/>
        <v/>
      </c>
      <c r="Y52" s="18" t="str">
        <f t="shared" ca="1" si="48"/>
        <v/>
      </c>
      <c r="Z52" s="18" t="str">
        <f t="shared" ca="1" si="48"/>
        <v/>
      </c>
      <c r="AA52" s="18" t="str">
        <f t="shared" ca="1" si="48"/>
        <v/>
      </c>
      <c r="AB52" s="18" t="str">
        <f t="shared" ca="1" si="48"/>
        <v/>
      </c>
      <c r="AC52" s="18" t="str">
        <f t="shared" ca="1" si="48"/>
        <v/>
      </c>
      <c r="AD52" s="18" t="str">
        <f t="shared" ca="1" si="48"/>
        <v/>
      </c>
      <c r="AE52" s="18" t="str">
        <f t="shared" ca="1" si="48"/>
        <v/>
      </c>
      <c r="AF52" s="18" t="str">
        <f t="shared" ca="1" si="48"/>
        <v/>
      </c>
      <c r="AG52" s="18" t="str">
        <f t="shared" ca="1" si="48"/>
        <v/>
      </c>
      <c r="AH52" s="18" t="str">
        <f t="shared" ca="1" si="48"/>
        <v/>
      </c>
      <c r="AI52" s="18" t="str">
        <f t="shared" ca="1" si="48"/>
        <v/>
      </c>
      <c r="AJ52" s="18" t="str">
        <f t="shared" ca="1" si="48"/>
        <v/>
      </c>
    </row>
    <row r="53" spans="2:36" x14ac:dyDescent="0.25">
      <c r="B53" s="5" t="s">
        <v>77</v>
      </c>
      <c r="C53" s="19">
        <v>45530</v>
      </c>
      <c r="D53" s="19">
        <v>45551</v>
      </c>
      <c r="E53" s="25">
        <f>IF(D53="","",NETWORKDAYS(C53,D53))</f>
        <v>16</v>
      </c>
      <c r="F53" s="5" t="s">
        <v>25</v>
      </c>
      <c r="G53" s="24">
        <v>0.05</v>
      </c>
      <c r="H53" s="15" t="s">
        <v>91</v>
      </c>
      <c r="J53" s="17"/>
      <c r="K53" s="17"/>
      <c r="L53" s="18" t="str">
        <f t="shared" ref="L53:AJ53" ca="1" si="49">IF(M$3=($D53-WEEKDAY($D53,2)+1),"u","")</f>
        <v/>
      </c>
      <c r="M53" s="18" t="str">
        <f t="shared" ca="1" si="49"/>
        <v/>
      </c>
      <c r="N53" s="18" t="str">
        <f t="shared" ca="1" si="49"/>
        <v/>
      </c>
      <c r="O53" s="18" t="str">
        <f t="shared" ca="1" si="49"/>
        <v/>
      </c>
      <c r="P53" s="18" t="str">
        <f t="shared" ca="1" si="49"/>
        <v/>
      </c>
      <c r="Q53" s="18" t="str">
        <f t="shared" ca="1" si="49"/>
        <v/>
      </c>
      <c r="R53" s="18" t="str">
        <f t="shared" ca="1" si="49"/>
        <v/>
      </c>
      <c r="S53" s="18" t="str">
        <f t="shared" ca="1" si="49"/>
        <v/>
      </c>
      <c r="T53" s="18" t="str">
        <f t="shared" ca="1" si="49"/>
        <v>u</v>
      </c>
      <c r="U53" s="18" t="str">
        <f t="shared" ca="1" si="49"/>
        <v/>
      </c>
      <c r="V53" s="17" t="str">
        <f t="shared" ca="1" si="49"/>
        <v/>
      </c>
      <c r="W53" s="18" t="str">
        <f t="shared" ca="1" si="49"/>
        <v/>
      </c>
      <c r="X53" s="18" t="str">
        <f t="shared" ca="1" si="49"/>
        <v/>
      </c>
      <c r="Y53" s="18" t="str">
        <f t="shared" ca="1" si="49"/>
        <v/>
      </c>
      <c r="Z53" s="18" t="str">
        <f t="shared" ca="1" si="49"/>
        <v/>
      </c>
      <c r="AA53" s="18" t="str">
        <f t="shared" ca="1" si="49"/>
        <v/>
      </c>
      <c r="AB53" s="18" t="str">
        <f t="shared" ca="1" si="49"/>
        <v/>
      </c>
      <c r="AC53" s="18" t="str">
        <f t="shared" ca="1" si="49"/>
        <v/>
      </c>
      <c r="AD53" s="18" t="str">
        <f t="shared" ca="1" si="49"/>
        <v/>
      </c>
      <c r="AE53" s="18" t="str">
        <f t="shared" ca="1" si="49"/>
        <v/>
      </c>
      <c r="AF53" s="18" t="str">
        <f t="shared" ca="1" si="49"/>
        <v/>
      </c>
      <c r="AG53" s="18" t="str">
        <f t="shared" ca="1" si="49"/>
        <v/>
      </c>
      <c r="AH53" s="18" t="str">
        <f t="shared" ca="1" si="49"/>
        <v/>
      </c>
      <c r="AI53" s="18" t="str">
        <f t="shared" ca="1" si="49"/>
        <v/>
      </c>
      <c r="AJ53" s="18" t="str">
        <f t="shared" ca="1" si="49"/>
        <v/>
      </c>
    </row>
    <row r="54" spans="2:36" x14ac:dyDescent="0.25">
      <c r="B54" s="5" t="s">
        <v>45</v>
      </c>
      <c r="C54" s="19">
        <v>45544</v>
      </c>
      <c r="D54" s="19">
        <f>C54+7</f>
        <v>45551</v>
      </c>
      <c r="E54" s="25">
        <f>IF(D54="","",NETWORKDAYS(C54,D54))</f>
        <v>6</v>
      </c>
      <c r="F54" s="5" t="s">
        <v>25</v>
      </c>
      <c r="G54" s="24">
        <v>0.05</v>
      </c>
      <c r="H54" s="15" t="s">
        <v>91</v>
      </c>
      <c r="J54" s="17"/>
      <c r="K54" s="17"/>
      <c r="L54" s="18" t="str">
        <f t="shared" ref="L54:AJ54" ca="1" si="50">IF(M$3=($D54-WEEKDAY($D54,2)+1),"u","")</f>
        <v/>
      </c>
      <c r="M54" s="18" t="str">
        <f t="shared" ca="1" si="50"/>
        <v/>
      </c>
      <c r="N54" s="18" t="str">
        <f t="shared" ca="1" si="50"/>
        <v/>
      </c>
      <c r="O54" s="18" t="str">
        <f t="shared" ca="1" si="50"/>
        <v/>
      </c>
      <c r="P54" s="18" t="str">
        <f t="shared" ca="1" si="50"/>
        <v/>
      </c>
      <c r="Q54" s="18" t="str">
        <f t="shared" ca="1" si="50"/>
        <v/>
      </c>
      <c r="R54" s="18" t="str">
        <f t="shared" ca="1" si="50"/>
        <v/>
      </c>
      <c r="S54" s="18" t="str">
        <f t="shared" ca="1" si="50"/>
        <v/>
      </c>
      <c r="T54" s="18" t="str">
        <f t="shared" ca="1" si="50"/>
        <v>u</v>
      </c>
      <c r="U54" s="18" t="str">
        <f t="shared" ca="1" si="50"/>
        <v/>
      </c>
      <c r="V54" s="17" t="str">
        <f t="shared" ca="1" si="50"/>
        <v/>
      </c>
      <c r="W54" s="18" t="str">
        <f t="shared" ca="1" si="50"/>
        <v/>
      </c>
      <c r="X54" s="18" t="str">
        <f t="shared" ca="1" si="50"/>
        <v/>
      </c>
      <c r="Y54" s="18" t="str">
        <f t="shared" ca="1" si="50"/>
        <v/>
      </c>
      <c r="Z54" s="18" t="str">
        <f t="shared" ca="1" si="50"/>
        <v/>
      </c>
      <c r="AA54" s="18" t="str">
        <f t="shared" ca="1" si="50"/>
        <v/>
      </c>
      <c r="AB54" s="18" t="str">
        <f t="shared" ca="1" si="50"/>
        <v/>
      </c>
      <c r="AC54" s="18" t="str">
        <f t="shared" ca="1" si="50"/>
        <v/>
      </c>
      <c r="AD54" s="18" t="str">
        <f t="shared" ca="1" si="50"/>
        <v/>
      </c>
      <c r="AE54" s="18" t="str">
        <f t="shared" ca="1" si="50"/>
        <v/>
      </c>
      <c r="AF54" s="18" t="str">
        <f t="shared" ca="1" si="50"/>
        <v/>
      </c>
      <c r="AG54" s="18" t="str">
        <f t="shared" ca="1" si="50"/>
        <v/>
      </c>
      <c r="AH54" s="18" t="str">
        <f t="shared" ca="1" si="50"/>
        <v/>
      </c>
      <c r="AI54" s="18" t="str">
        <f t="shared" ca="1" si="50"/>
        <v/>
      </c>
      <c r="AJ54" s="18" t="str">
        <f t="shared" ca="1" si="50"/>
        <v/>
      </c>
    </row>
    <row r="55" spans="2:36" x14ac:dyDescent="0.25">
      <c r="B55" s="5" t="s">
        <v>65</v>
      </c>
      <c r="C55" s="19">
        <v>45544</v>
      </c>
      <c r="D55" s="19">
        <f>C55+7</f>
        <v>45551</v>
      </c>
      <c r="E55" s="25">
        <f>IF(D55="","",NETWORKDAYS(C55,D55))</f>
        <v>6</v>
      </c>
      <c r="F55" s="5" t="s">
        <v>25</v>
      </c>
      <c r="G55" s="24">
        <v>0.05</v>
      </c>
      <c r="H55" s="15" t="s">
        <v>91</v>
      </c>
      <c r="J55" s="17"/>
      <c r="K55" s="17"/>
      <c r="L55" s="18" t="str">
        <f t="shared" ref="L55:AJ55" ca="1" si="51">IF(M$3=($D55-WEEKDAY($D55,2)+1),"u","")</f>
        <v/>
      </c>
      <c r="M55" s="18" t="str">
        <f t="shared" ca="1" si="51"/>
        <v/>
      </c>
      <c r="N55" s="18" t="str">
        <f t="shared" ca="1" si="51"/>
        <v/>
      </c>
      <c r="O55" s="18" t="str">
        <f t="shared" ca="1" si="51"/>
        <v/>
      </c>
      <c r="P55" s="18" t="str">
        <f t="shared" ca="1" si="51"/>
        <v/>
      </c>
      <c r="Q55" s="18" t="str">
        <f t="shared" ca="1" si="51"/>
        <v/>
      </c>
      <c r="R55" s="18" t="str">
        <f t="shared" ca="1" si="51"/>
        <v/>
      </c>
      <c r="S55" s="18" t="str">
        <f t="shared" ca="1" si="51"/>
        <v/>
      </c>
      <c r="T55" s="18" t="str">
        <f t="shared" ca="1" si="51"/>
        <v>u</v>
      </c>
      <c r="U55" s="18" t="str">
        <f t="shared" ca="1" si="51"/>
        <v/>
      </c>
      <c r="V55" s="17" t="str">
        <f t="shared" ca="1" si="51"/>
        <v/>
      </c>
      <c r="W55" s="18" t="str">
        <f t="shared" ca="1" si="51"/>
        <v/>
      </c>
      <c r="X55" s="18" t="str">
        <f t="shared" ca="1" si="51"/>
        <v/>
      </c>
      <c r="Y55" s="18" t="str">
        <f t="shared" ca="1" si="51"/>
        <v/>
      </c>
      <c r="Z55" s="18" t="str">
        <f t="shared" ca="1" si="51"/>
        <v/>
      </c>
      <c r="AA55" s="18" t="str">
        <f t="shared" ca="1" si="51"/>
        <v/>
      </c>
      <c r="AB55" s="18" t="str">
        <f t="shared" ca="1" si="51"/>
        <v/>
      </c>
      <c r="AC55" s="18" t="str">
        <f t="shared" ca="1" si="51"/>
        <v/>
      </c>
      <c r="AD55" s="18" t="str">
        <f t="shared" ca="1" si="51"/>
        <v/>
      </c>
      <c r="AE55" s="18" t="str">
        <f t="shared" ca="1" si="51"/>
        <v/>
      </c>
      <c r="AF55" s="18" t="str">
        <f t="shared" ca="1" si="51"/>
        <v/>
      </c>
      <c r="AG55" s="18" t="str">
        <f t="shared" ca="1" si="51"/>
        <v/>
      </c>
      <c r="AH55" s="18" t="str">
        <f t="shared" ca="1" si="51"/>
        <v/>
      </c>
      <c r="AI55" s="18" t="str">
        <f t="shared" ca="1" si="51"/>
        <v/>
      </c>
      <c r="AJ55" s="18" t="str">
        <f t="shared" ca="1" si="51"/>
        <v/>
      </c>
    </row>
    <row r="56" spans="2:36" x14ac:dyDescent="0.25">
      <c r="B56" s="5" t="s">
        <v>46</v>
      </c>
      <c r="C56" s="19">
        <v>45551</v>
      </c>
      <c r="D56" s="19">
        <f>C56+7</f>
        <v>45558</v>
      </c>
      <c r="E56" s="25">
        <f>IF(D56="","",NETWORKDAYS(C56,D56))</f>
        <v>6</v>
      </c>
      <c r="F56" s="5" t="s">
        <v>25</v>
      </c>
      <c r="G56" s="24">
        <v>0.05</v>
      </c>
      <c r="H56" s="15" t="s">
        <v>91</v>
      </c>
      <c r="J56" s="17"/>
      <c r="K56" s="17"/>
      <c r="L56" s="18" t="str">
        <f t="shared" ref="L56:AJ56" ca="1" si="52">IF(M$3=($D56-WEEKDAY($D56,2)+1),"u","")</f>
        <v/>
      </c>
      <c r="M56" s="18" t="str">
        <f t="shared" ca="1" si="52"/>
        <v/>
      </c>
      <c r="N56" s="18" t="str">
        <f t="shared" ca="1" si="52"/>
        <v/>
      </c>
      <c r="O56" s="18" t="str">
        <f t="shared" ca="1" si="52"/>
        <v/>
      </c>
      <c r="P56" s="18" t="str">
        <f t="shared" ca="1" si="52"/>
        <v/>
      </c>
      <c r="Q56" s="18" t="str">
        <f t="shared" ca="1" si="52"/>
        <v/>
      </c>
      <c r="R56" s="18" t="str">
        <f t="shared" ca="1" si="52"/>
        <v/>
      </c>
      <c r="S56" s="18" t="str">
        <f t="shared" ca="1" si="52"/>
        <v/>
      </c>
      <c r="T56" s="18" t="str">
        <f t="shared" ca="1" si="52"/>
        <v/>
      </c>
      <c r="U56" s="18" t="str">
        <f t="shared" ca="1" si="52"/>
        <v>u</v>
      </c>
      <c r="V56" s="17" t="str">
        <f t="shared" ca="1" si="52"/>
        <v/>
      </c>
      <c r="W56" s="18" t="str">
        <f t="shared" ca="1" si="52"/>
        <v/>
      </c>
      <c r="X56" s="18" t="str">
        <f t="shared" ca="1" si="52"/>
        <v/>
      </c>
      <c r="Y56" s="18" t="str">
        <f t="shared" ca="1" si="52"/>
        <v/>
      </c>
      <c r="Z56" s="18" t="str">
        <f t="shared" ca="1" si="52"/>
        <v/>
      </c>
      <c r="AA56" s="18" t="str">
        <f t="shared" ca="1" si="52"/>
        <v/>
      </c>
      <c r="AB56" s="18" t="str">
        <f t="shared" ca="1" si="52"/>
        <v/>
      </c>
      <c r="AC56" s="18" t="str">
        <f t="shared" ca="1" si="52"/>
        <v/>
      </c>
      <c r="AD56" s="18" t="str">
        <f t="shared" ca="1" si="52"/>
        <v/>
      </c>
      <c r="AE56" s="18" t="str">
        <f t="shared" ca="1" si="52"/>
        <v/>
      </c>
      <c r="AF56" s="18" t="str">
        <f t="shared" ca="1" si="52"/>
        <v/>
      </c>
      <c r="AG56" s="18" t="str">
        <f t="shared" ca="1" si="52"/>
        <v/>
      </c>
      <c r="AH56" s="18" t="str">
        <f t="shared" ca="1" si="52"/>
        <v/>
      </c>
      <c r="AI56" s="18" t="str">
        <f t="shared" ca="1" si="52"/>
        <v/>
      </c>
      <c r="AJ56" s="18" t="str">
        <f t="shared" ca="1" si="52"/>
        <v/>
      </c>
    </row>
    <row r="57" spans="2:36" x14ac:dyDescent="0.25">
      <c r="B57" s="5" t="s">
        <v>66</v>
      </c>
      <c r="C57" s="19">
        <v>45551</v>
      </c>
      <c r="D57" s="19">
        <f>C57+7</f>
        <v>45558</v>
      </c>
      <c r="E57" s="25">
        <f>IF(D57="","",NETWORKDAYS(C57,D57))</f>
        <v>6</v>
      </c>
      <c r="F57" s="5" t="s">
        <v>25</v>
      </c>
      <c r="G57" s="24">
        <v>0.05</v>
      </c>
      <c r="H57" s="15" t="s">
        <v>91</v>
      </c>
      <c r="J57" s="17"/>
      <c r="K57" s="17"/>
      <c r="L57" s="18" t="str">
        <f t="shared" ref="L57:AJ57" ca="1" si="53">IF(M$3=($D57-WEEKDAY($D57,2)+1),"u","")</f>
        <v/>
      </c>
      <c r="M57" s="18" t="str">
        <f t="shared" ca="1" si="53"/>
        <v/>
      </c>
      <c r="N57" s="18" t="str">
        <f t="shared" ca="1" si="53"/>
        <v/>
      </c>
      <c r="O57" s="18" t="str">
        <f t="shared" ca="1" si="53"/>
        <v/>
      </c>
      <c r="P57" s="18" t="str">
        <f t="shared" ca="1" si="53"/>
        <v/>
      </c>
      <c r="Q57" s="18" t="str">
        <f t="shared" ca="1" si="53"/>
        <v/>
      </c>
      <c r="R57" s="18" t="str">
        <f t="shared" ca="1" si="53"/>
        <v/>
      </c>
      <c r="S57" s="18" t="str">
        <f t="shared" ca="1" si="53"/>
        <v/>
      </c>
      <c r="T57" s="18" t="str">
        <f t="shared" ca="1" si="53"/>
        <v/>
      </c>
      <c r="U57" s="18" t="str">
        <f t="shared" ca="1" si="53"/>
        <v>u</v>
      </c>
      <c r="V57" s="17" t="str">
        <f t="shared" ca="1" si="53"/>
        <v/>
      </c>
      <c r="W57" s="18" t="str">
        <f t="shared" ca="1" si="53"/>
        <v/>
      </c>
      <c r="X57" s="18" t="str">
        <f t="shared" ca="1" si="53"/>
        <v/>
      </c>
      <c r="Y57" s="18" t="str">
        <f t="shared" ca="1" si="53"/>
        <v/>
      </c>
      <c r="Z57" s="18" t="str">
        <f t="shared" ca="1" si="53"/>
        <v/>
      </c>
      <c r="AA57" s="18" t="str">
        <f t="shared" ca="1" si="53"/>
        <v/>
      </c>
      <c r="AB57" s="18" t="str">
        <f t="shared" ca="1" si="53"/>
        <v/>
      </c>
      <c r="AC57" s="18" t="str">
        <f t="shared" ca="1" si="53"/>
        <v/>
      </c>
      <c r="AD57" s="18" t="str">
        <f t="shared" ca="1" si="53"/>
        <v/>
      </c>
      <c r="AE57" s="18" t="str">
        <f t="shared" ca="1" si="53"/>
        <v/>
      </c>
      <c r="AF57" s="18" t="str">
        <f t="shared" ca="1" si="53"/>
        <v/>
      </c>
      <c r="AG57" s="18" t="str">
        <f t="shared" ca="1" si="53"/>
        <v/>
      </c>
      <c r="AH57" s="18" t="str">
        <f t="shared" ca="1" si="53"/>
        <v/>
      </c>
      <c r="AI57" s="18" t="str">
        <f t="shared" ca="1" si="53"/>
        <v/>
      </c>
      <c r="AJ57" s="18" t="str">
        <f t="shared" ca="1" si="53"/>
        <v/>
      </c>
    </row>
    <row r="58" spans="2:36" x14ac:dyDescent="0.25">
      <c r="B58" s="5" t="s">
        <v>47</v>
      </c>
      <c r="C58" s="19">
        <v>45558</v>
      </c>
      <c r="D58" s="19">
        <f>C58+7</f>
        <v>45565</v>
      </c>
      <c r="E58" s="25">
        <f>IF(D58="","",NETWORKDAYS(C58,D58))</f>
        <v>6</v>
      </c>
      <c r="F58" s="5" t="s">
        <v>25</v>
      </c>
      <c r="G58" s="24">
        <v>0.05</v>
      </c>
      <c r="H58" s="15" t="s">
        <v>91</v>
      </c>
      <c r="J58" s="17"/>
      <c r="K58" s="17"/>
      <c r="L58" s="18" t="str">
        <f t="shared" ref="L58:AJ58" ca="1" si="54">IF(M$3=($D58-WEEKDAY($D58,2)+1),"u","")</f>
        <v/>
      </c>
      <c r="M58" s="18" t="str">
        <f t="shared" ca="1" si="54"/>
        <v/>
      </c>
      <c r="N58" s="18" t="str">
        <f t="shared" ca="1" si="54"/>
        <v/>
      </c>
      <c r="O58" s="18" t="str">
        <f t="shared" ca="1" si="54"/>
        <v/>
      </c>
      <c r="P58" s="18" t="str">
        <f t="shared" ca="1" si="54"/>
        <v/>
      </c>
      <c r="Q58" s="18" t="str">
        <f t="shared" ca="1" si="54"/>
        <v/>
      </c>
      <c r="R58" s="18" t="str">
        <f t="shared" ca="1" si="54"/>
        <v/>
      </c>
      <c r="S58" s="18" t="str">
        <f t="shared" ca="1" si="54"/>
        <v/>
      </c>
      <c r="T58" s="18" t="str">
        <f t="shared" ca="1" si="54"/>
        <v/>
      </c>
      <c r="U58" s="18" t="str">
        <f t="shared" ca="1" si="54"/>
        <v/>
      </c>
      <c r="V58" s="17" t="str">
        <f t="shared" ca="1" si="54"/>
        <v>u</v>
      </c>
      <c r="W58" s="18" t="str">
        <f t="shared" ca="1" si="54"/>
        <v/>
      </c>
      <c r="X58" s="18" t="str">
        <f t="shared" ca="1" si="54"/>
        <v/>
      </c>
      <c r="Y58" s="18" t="str">
        <f t="shared" ca="1" si="54"/>
        <v/>
      </c>
      <c r="Z58" s="18" t="str">
        <f t="shared" ca="1" si="54"/>
        <v/>
      </c>
      <c r="AA58" s="18" t="str">
        <f t="shared" ca="1" si="54"/>
        <v/>
      </c>
      <c r="AB58" s="18" t="str">
        <f t="shared" ca="1" si="54"/>
        <v/>
      </c>
      <c r="AC58" s="18" t="str">
        <f t="shared" ca="1" si="54"/>
        <v/>
      </c>
      <c r="AD58" s="18" t="str">
        <f t="shared" ca="1" si="54"/>
        <v/>
      </c>
      <c r="AE58" s="18" t="str">
        <f t="shared" ca="1" si="54"/>
        <v/>
      </c>
      <c r="AF58" s="18" t="str">
        <f t="shared" ca="1" si="54"/>
        <v/>
      </c>
      <c r="AG58" s="18" t="str">
        <f t="shared" ca="1" si="54"/>
        <v/>
      </c>
      <c r="AH58" s="18" t="str">
        <f t="shared" ca="1" si="54"/>
        <v/>
      </c>
      <c r="AI58" s="18" t="str">
        <f t="shared" ca="1" si="54"/>
        <v/>
      </c>
      <c r="AJ58" s="18" t="str">
        <f t="shared" ca="1" si="54"/>
        <v/>
      </c>
    </row>
    <row r="59" spans="2:36" x14ac:dyDescent="0.25">
      <c r="B59" s="5" t="s">
        <v>67</v>
      </c>
      <c r="C59" s="19">
        <v>45558</v>
      </c>
      <c r="D59" s="19">
        <f>C59+7</f>
        <v>45565</v>
      </c>
      <c r="E59" s="25">
        <f>IF(D59="","",NETWORKDAYS(C59,D59))</f>
        <v>6</v>
      </c>
      <c r="F59" s="5" t="s">
        <v>25</v>
      </c>
      <c r="G59" s="24">
        <v>0.05</v>
      </c>
      <c r="H59" s="15" t="s">
        <v>91</v>
      </c>
      <c r="J59" s="17"/>
      <c r="K59" s="17"/>
      <c r="L59" s="18" t="str">
        <f t="shared" ref="L59:AJ59" ca="1" si="55">IF(M$3=($D59-WEEKDAY($D59,2)+1),"u","")</f>
        <v/>
      </c>
      <c r="M59" s="18" t="str">
        <f t="shared" ca="1" si="55"/>
        <v/>
      </c>
      <c r="N59" s="18" t="str">
        <f t="shared" ca="1" si="55"/>
        <v/>
      </c>
      <c r="O59" s="18" t="str">
        <f t="shared" ca="1" si="55"/>
        <v/>
      </c>
      <c r="P59" s="18" t="str">
        <f t="shared" ca="1" si="55"/>
        <v/>
      </c>
      <c r="Q59" s="18" t="str">
        <f t="shared" ca="1" si="55"/>
        <v/>
      </c>
      <c r="R59" s="18" t="str">
        <f t="shared" ca="1" si="55"/>
        <v/>
      </c>
      <c r="S59" s="18" t="str">
        <f t="shared" ca="1" si="55"/>
        <v/>
      </c>
      <c r="T59" s="18" t="str">
        <f t="shared" ca="1" si="55"/>
        <v/>
      </c>
      <c r="U59" s="18" t="str">
        <f t="shared" ca="1" si="55"/>
        <v/>
      </c>
      <c r="V59" s="17" t="str">
        <f t="shared" ca="1" si="55"/>
        <v>u</v>
      </c>
      <c r="W59" s="18" t="str">
        <f t="shared" ca="1" si="55"/>
        <v/>
      </c>
      <c r="X59" s="18" t="str">
        <f t="shared" ca="1" si="55"/>
        <v/>
      </c>
      <c r="Y59" s="18" t="str">
        <f t="shared" ca="1" si="55"/>
        <v/>
      </c>
      <c r="Z59" s="18" t="str">
        <f t="shared" ca="1" si="55"/>
        <v/>
      </c>
      <c r="AA59" s="18" t="str">
        <f t="shared" ca="1" si="55"/>
        <v/>
      </c>
      <c r="AB59" s="18" t="str">
        <f t="shared" ca="1" si="55"/>
        <v/>
      </c>
      <c r="AC59" s="18" t="str">
        <f t="shared" ca="1" si="55"/>
        <v/>
      </c>
      <c r="AD59" s="18" t="str">
        <f t="shared" ca="1" si="55"/>
        <v/>
      </c>
      <c r="AE59" s="18" t="str">
        <f t="shared" ca="1" si="55"/>
        <v/>
      </c>
      <c r="AF59" s="18" t="str">
        <f t="shared" ca="1" si="55"/>
        <v/>
      </c>
      <c r="AG59" s="18" t="str">
        <f t="shared" ca="1" si="55"/>
        <v/>
      </c>
      <c r="AH59" s="18" t="str">
        <f t="shared" ca="1" si="55"/>
        <v/>
      </c>
      <c r="AI59" s="18" t="str">
        <f t="shared" ca="1" si="55"/>
        <v/>
      </c>
      <c r="AJ59" s="18" t="str">
        <f t="shared" ca="1" si="55"/>
        <v/>
      </c>
    </row>
    <row r="60" spans="2:36" x14ac:dyDescent="0.25">
      <c r="B60" s="5" t="s">
        <v>48</v>
      </c>
      <c r="C60" s="19">
        <v>45565</v>
      </c>
      <c r="D60" s="19">
        <f>C60+7</f>
        <v>45572</v>
      </c>
      <c r="E60" s="25">
        <f>IF(D60="","",NETWORKDAYS(C60,D60))</f>
        <v>6</v>
      </c>
      <c r="F60" s="5" t="s">
        <v>25</v>
      </c>
      <c r="G60" s="24">
        <v>0.05</v>
      </c>
      <c r="H60" s="15" t="s">
        <v>91</v>
      </c>
      <c r="J60" s="17"/>
      <c r="K60" s="17"/>
      <c r="L60" s="18" t="str">
        <f t="shared" ref="L60:AJ60" ca="1" si="56">IF(M$3=($D60-WEEKDAY($D60,2)+1),"u","")</f>
        <v/>
      </c>
      <c r="M60" s="18" t="str">
        <f t="shared" ca="1" si="56"/>
        <v/>
      </c>
      <c r="N60" s="18" t="str">
        <f t="shared" ca="1" si="56"/>
        <v/>
      </c>
      <c r="O60" s="18" t="str">
        <f t="shared" ca="1" si="56"/>
        <v/>
      </c>
      <c r="P60" s="18" t="str">
        <f t="shared" ca="1" si="56"/>
        <v/>
      </c>
      <c r="Q60" s="18" t="str">
        <f t="shared" ca="1" si="56"/>
        <v/>
      </c>
      <c r="R60" s="18" t="str">
        <f t="shared" ca="1" si="56"/>
        <v/>
      </c>
      <c r="S60" s="18" t="str">
        <f t="shared" ca="1" si="56"/>
        <v/>
      </c>
      <c r="T60" s="18" t="str">
        <f t="shared" ca="1" si="56"/>
        <v/>
      </c>
      <c r="U60" s="18" t="str">
        <f t="shared" ca="1" si="56"/>
        <v/>
      </c>
      <c r="V60" s="17" t="str">
        <f t="shared" ca="1" si="56"/>
        <v/>
      </c>
      <c r="W60" s="18" t="str">
        <f t="shared" ca="1" si="56"/>
        <v>u</v>
      </c>
      <c r="X60" s="18" t="str">
        <f t="shared" ca="1" si="56"/>
        <v/>
      </c>
      <c r="Y60" s="18" t="str">
        <f t="shared" ca="1" si="56"/>
        <v/>
      </c>
      <c r="Z60" s="18" t="str">
        <f t="shared" ca="1" si="56"/>
        <v/>
      </c>
      <c r="AA60" s="18" t="str">
        <f t="shared" ca="1" si="56"/>
        <v/>
      </c>
      <c r="AB60" s="18" t="str">
        <f t="shared" ca="1" si="56"/>
        <v/>
      </c>
      <c r="AC60" s="18" t="str">
        <f t="shared" ca="1" si="56"/>
        <v/>
      </c>
      <c r="AD60" s="18" t="str">
        <f t="shared" ca="1" si="56"/>
        <v/>
      </c>
      <c r="AE60" s="18" t="str">
        <f t="shared" ca="1" si="56"/>
        <v/>
      </c>
      <c r="AF60" s="18" t="str">
        <f t="shared" ca="1" si="56"/>
        <v/>
      </c>
      <c r="AG60" s="18" t="str">
        <f t="shared" ca="1" si="56"/>
        <v/>
      </c>
      <c r="AH60" s="18" t="str">
        <f t="shared" ca="1" si="56"/>
        <v/>
      </c>
      <c r="AI60" s="18" t="str">
        <f t="shared" ca="1" si="56"/>
        <v/>
      </c>
      <c r="AJ60" s="18" t="str">
        <f t="shared" ca="1" si="56"/>
        <v/>
      </c>
    </row>
    <row r="61" spans="2:36" x14ac:dyDescent="0.25">
      <c r="B61" s="5" t="s">
        <v>68</v>
      </c>
      <c r="C61" s="19">
        <v>45565</v>
      </c>
      <c r="D61" s="19">
        <f>C61+7</f>
        <v>45572</v>
      </c>
      <c r="E61" s="25">
        <f>IF(D61="","",NETWORKDAYS(C61,D61))</f>
        <v>6</v>
      </c>
      <c r="F61" s="5" t="s">
        <v>25</v>
      </c>
      <c r="G61" s="24">
        <v>0.05</v>
      </c>
      <c r="H61" s="15" t="s">
        <v>91</v>
      </c>
      <c r="J61" s="17"/>
      <c r="K61" s="17"/>
      <c r="L61" s="18" t="str">
        <f t="shared" ref="L61:AJ61" ca="1" si="57">IF(M$3=($D61-WEEKDAY($D61,2)+1),"u","")</f>
        <v/>
      </c>
      <c r="M61" s="18" t="str">
        <f t="shared" ca="1" si="57"/>
        <v/>
      </c>
      <c r="N61" s="18" t="str">
        <f t="shared" ca="1" si="57"/>
        <v/>
      </c>
      <c r="O61" s="18" t="str">
        <f t="shared" ca="1" si="57"/>
        <v/>
      </c>
      <c r="P61" s="18" t="str">
        <f t="shared" ca="1" si="57"/>
        <v/>
      </c>
      <c r="Q61" s="18" t="str">
        <f t="shared" ca="1" si="57"/>
        <v/>
      </c>
      <c r="R61" s="18" t="str">
        <f t="shared" ca="1" si="57"/>
        <v/>
      </c>
      <c r="S61" s="18" t="str">
        <f t="shared" ca="1" si="57"/>
        <v/>
      </c>
      <c r="T61" s="18" t="str">
        <f t="shared" ca="1" si="57"/>
        <v/>
      </c>
      <c r="U61" s="18" t="str">
        <f t="shared" ca="1" si="57"/>
        <v/>
      </c>
      <c r="V61" s="17" t="str">
        <f t="shared" ca="1" si="57"/>
        <v/>
      </c>
      <c r="W61" s="18" t="str">
        <f t="shared" ca="1" si="57"/>
        <v>u</v>
      </c>
      <c r="X61" s="18" t="str">
        <f t="shared" ca="1" si="57"/>
        <v/>
      </c>
      <c r="Y61" s="18" t="str">
        <f t="shared" ca="1" si="57"/>
        <v/>
      </c>
      <c r="Z61" s="18" t="str">
        <f t="shared" ca="1" si="57"/>
        <v/>
      </c>
      <c r="AA61" s="18" t="str">
        <f t="shared" ca="1" si="57"/>
        <v/>
      </c>
      <c r="AB61" s="18" t="str">
        <f t="shared" ca="1" si="57"/>
        <v/>
      </c>
      <c r="AC61" s="18" t="str">
        <f t="shared" ca="1" si="57"/>
        <v/>
      </c>
      <c r="AD61" s="18" t="str">
        <f t="shared" ca="1" si="57"/>
        <v/>
      </c>
      <c r="AE61" s="18" t="str">
        <f t="shared" ca="1" si="57"/>
        <v/>
      </c>
      <c r="AF61" s="18" t="str">
        <f t="shared" ca="1" si="57"/>
        <v/>
      </c>
      <c r="AG61" s="18" t="str">
        <f t="shared" ca="1" si="57"/>
        <v/>
      </c>
      <c r="AH61" s="18" t="str">
        <f t="shared" ca="1" si="57"/>
        <v/>
      </c>
      <c r="AI61" s="18" t="str">
        <f t="shared" ca="1" si="57"/>
        <v/>
      </c>
      <c r="AJ61" s="18" t="str">
        <f t="shared" ca="1" si="57"/>
        <v/>
      </c>
    </row>
    <row r="62" spans="2:36" x14ac:dyDescent="0.25">
      <c r="B62" s="5" t="s">
        <v>49</v>
      </c>
      <c r="C62" s="19">
        <v>45572</v>
      </c>
      <c r="D62" s="19">
        <f>C62+7</f>
        <v>45579</v>
      </c>
      <c r="E62" s="25">
        <f>IF(D62="","",NETWORKDAYS(C62,D62))</f>
        <v>6</v>
      </c>
      <c r="F62" s="5" t="s">
        <v>25</v>
      </c>
      <c r="G62" s="24">
        <v>0.05</v>
      </c>
      <c r="H62" s="15" t="s">
        <v>91</v>
      </c>
      <c r="J62" s="17"/>
      <c r="K62" s="17"/>
      <c r="L62" s="18" t="str">
        <f t="shared" ref="L62:AJ62" ca="1" si="58">IF(M$3=($D62-WEEKDAY($D62,2)+1),"u","")</f>
        <v/>
      </c>
      <c r="M62" s="18" t="str">
        <f t="shared" ca="1" si="58"/>
        <v/>
      </c>
      <c r="N62" s="18" t="str">
        <f t="shared" ca="1" si="58"/>
        <v/>
      </c>
      <c r="O62" s="18" t="str">
        <f t="shared" ca="1" si="58"/>
        <v/>
      </c>
      <c r="P62" s="18" t="str">
        <f t="shared" ca="1" si="58"/>
        <v/>
      </c>
      <c r="Q62" s="18" t="str">
        <f t="shared" ca="1" si="58"/>
        <v/>
      </c>
      <c r="R62" s="18" t="str">
        <f t="shared" ca="1" si="58"/>
        <v/>
      </c>
      <c r="S62" s="18" t="str">
        <f t="shared" ca="1" si="58"/>
        <v/>
      </c>
      <c r="T62" s="18" t="str">
        <f t="shared" ca="1" si="58"/>
        <v/>
      </c>
      <c r="U62" s="18" t="str">
        <f t="shared" ca="1" si="58"/>
        <v/>
      </c>
      <c r="V62" s="17" t="str">
        <f t="shared" ca="1" si="58"/>
        <v/>
      </c>
      <c r="W62" s="18" t="str">
        <f t="shared" ca="1" si="58"/>
        <v/>
      </c>
      <c r="X62" s="18" t="str">
        <f t="shared" ca="1" si="58"/>
        <v>u</v>
      </c>
      <c r="Y62" s="18" t="str">
        <f t="shared" ca="1" si="58"/>
        <v/>
      </c>
      <c r="Z62" s="18" t="str">
        <f t="shared" ca="1" si="58"/>
        <v/>
      </c>
      <c r="AA62" s="18" t="str">
        <f t="shared" ca="1" si="58"/>
        <v/>
      </c>
      <c r="AB62" s="18" t="str">
        <f t="shared" ca="1" si="58"/>
        <v/>
      </c>
      <c r="AC62" s="18" t="str">
        <f t="shared" ca="1" si="58"/>
        <v/>
      </c>
      <c r="AD62" s="18" t="str">
        <f t="shared" ca="1" si="58"/>
        <v/>
      </c>
      <c r="AE62" s="18" t="str">
        <f t="shared" ca="1" si="58"/>
        <v/>
      </c>
      <c r="AF62" s="18" t="str">
        <f t="shared" ca="1" si="58"/>
        <v/>
      </c>
      <c r="AG62" s="18" t="str">
        <f t="shared" ca="1" si="58"/>
        <v/>
      </c>
      <c r="AH62" s="18" t="str">
        <f t="shared" ca="1" si="58"/>
        <v/>
      </c>
      <c r="AI62" s="18" t="str">
        <f t="shared" ca="1" si="58"/>
        <v/>
      </c>
      <c r="AJ62" s="18" t="str">
        <f t="shared" ca="1" si="58"/>
        <v/>
      </c>
    </row>
    <row r="63" spans="2:36" x14ac:dyDescent="0.25">
      <c r="B63" s="5" t="s">
        <v>69</v>
      </c>
      <c r="C63" s="19">
        <v>45572</v>
      </c>
      <c r="D63" s="19">
        <f>C63+7</f>
        <v>45579</v>
      </c>
      <c r="E63" s="25">
        <f>IF(D63="","",NETWORKDAYS(C63,D63))</f>
        <v>6</v>
      </c>
      <c r="F63" s="5" t="s">
        <v>25</v>
      </c>
      <c r="G63" s="24">
        <v>0.05</v>
      </c>
      <c r="H63" s="15" t="s">
        <v>91</v>
      </c>
      <c r="J63" s="17"/>
      <c r="K63" s="17"/>
      <c r="L63" s="18" t="str">
        <f t="shared" ref="L63:AJ63" ca="1" si="59">IF(M$3=($D63-WEEKDAY($D63,2)+1),"u","")</f>
        <v/>
      </c>
      <c r="M63" s="18" t="str">
        <f t="shared" ca="1" si="59"/>
        <v/>
      </c>
      <c r="N63" s="18" t="str">
        <f t="shared" ca="1" si="59"/>
        <v/>
      </c>
      <c r="O63" s="18" t="str">
        <f t="shared" ca="1" si="59"/>
        <v/>
      </c>
      <c r="P63" s="18" t="str">
        <f t="shared" ca="1" si="59"/>
        <v/>
      </c>
      <c r="Q63" s="18" t="str">
        <f t="shared" ca="1" si="59"/>
        <v/>
      </c>
      <c r="R63" s="18" t="str">
        <f t="shared" ca="1" si="59"/>
        <v/>
      </c>
      <c r="S63" s="18" t="str">
        <f t="shared" ca="1" si="59"/>
        <v/>
      </c>
      <c r="T63" s="18" t="str">
        <f t="shared" ca="1" si="59"/>
        <v/>
      </c>
      <c r="U63" s="18" t="str">
        <f t="shared" ca="1" si="59"/>
        <v/>
      </c>
      <c r="V63" s="17" t="str">
        <f t="shared" ca="1" si="59"/>
        <v/>
      </c>
      <c r="W63" s="18" t="str">
        <f t="shared" ca="1" si="59"/>
        <v/>
      </c>
      <c r="X63" s="18" t="str">
        <f t="shared" ca="1" si="59"/>
        <v>u</v>
      </c>
      <c r="Y63" s="18" t="str">
        <f t="shared" ca="1" si="59"/>
        <v/>
      </c>
      <c r="Z63" s="18" t="str">
        <f t="shared" ca="1" si="59"/>
        <v/>
      </c>
      <c r="AA63" s="18" t="str">
        <f t="shared" ca="1" si="59"/>
        <v/>
      </c>
      <c r="AB63" s="18" t="str">
        <f t="shared" ca="1" si="59"/>
        <v/>
      </c>
      <c r="AC63" s="18" t="str">
        <f t="shared" ca="1" si="59"/>
        <v/>
      </c>
      <c r="AD63" s="18" t="str">
        <f t="shared" ca="1" si="59"/>
        <v/>
      </c>
      <c r="AE63" s="18" t="str">
        <f t="shared" ca="1" si="59"/>
        <v/>
      </c>
      <c r="AF63" s="18" t="str">
        <f t="shared" ca="1" si="59"/>
        <v/>
      </c>
      <c r="AG63" s="18" t="str">
        <f t="shared" ca="1" si="59"/>
        <v/>
      </c>
      <c r="AH63" s="18" t="str">
        <f t="shared" ca="1" si="59"/>
        <v/>
      </c>
      <c r="AI63" s="18" t="str">
        <f t="shared" ca="1" si="59"/>
        <v/>
      </c>
      <c r="AJ63" s="18" t="str">
        <f t="shared" ca="1" si="59"/>
        <v/>
      </c>
    </row>
    <row r="64" spans="2:36" x14ac:dyDescent="0.25">
      <c r="B64" s="5" t="s">
        <v>50</v>
      </c>
      <c r="C64" s="19">
        <v>45579</v>
      </c>
      <c r="D64" s="19">
        <f>C64+7</f>
        <v>45586</v>
      </c>
      <c r="E64" s="25">
        <f>IF(D64="","",NETWORKDAYS(C64,D64))</f>
        <v>6</v>
      </c>
      <c r="F64" s="5" t="s">
        <v>25</v>
      </c>
      <c r="G64" s="24">
        <v>0.05</v>
      </c>
      <c r="H64" s="15" t="s">
        <v>91</v>
      </c>
      <c r="J64" s="17"/>
      <c r="K64" s="17"/>
      <c r="L64" s="18" t="str">
        <f t="shared" ref="L64:AJ64" ca="1" si="60">IF(M$3=($D64-WEEKDAY($D64,2)+1),"u","")</f>
        <v/>
      </c>
      <c r="M64" s="18" t="str">
        <f t="shared" ca="1" si="60"/>
        <v/>
      </c>
      <c r="N64" s="18" t="str">
        <f t="shared" ca="1" si="60"/>
        <v/>
      </c>
      <c r="O64" s="18" t="str">
        <f t="shared" ca="1" si="60"/>
        <v/>
      </c>
      <c r="P64" s="18" t="str">
        <f t="shared" ca="1" si="60"/>
        <v/>
      </c>
      <c r="Q64" s="18" t="str">
        <f t="shared" ca="1" si="60"/>
        <v/>
      </c>
      <c r="R64" s="18" t="str">
        <f t="shared" ca="1" si="60"/>
        <v/>
      </c>
      <c r="S64" s="18" t="str">
        <f t="shared" ca="1" si="60"/>
        <v/>
      </c>
      <c r="T64" s="18" t="str">
        <f t="shared" ca="1" si="60"/>
        <v/>
      </c>
      <c r="U64" s="18" t="str">
        <f t="shared" ca="1" si="60"/>
        <v/>
      </c>
      <c r="V64" s="17" t="str">
        <f t="shared" ca="1" si="60"/>
        <v/>
      </c>
      <c r="W64" s="18" t="str">
        <f t="shared" ca="1" si="60"/>
        <v/>
      </c>
      <c r="X64" s="18" t="str">
        <f t="shared" ca="1" si="60"/>
        <v/>
      </c>
      <c r="Y64" s="18" t="str">
        <f t="shared" ca="1" si="60"/>
        <v>u</v>
      </c>
      <c r="Z64" s="18" t="str">
        <f t="shared" ca="1" si="60"/>
        <v/>
      </c>
      <c r="AA64" s="18" t="str">
        <f t="shared" ca="1" si="60"/>
        <v/>
      </c>
      <c r="AB64" s="18" t="str">
        <f t="shared" ca="1" si="60"/>
        <v/>
      </c>
      <c r="AC64" s="18" t="str">
        <f t="shared" ca="1" si="60"/>
        <v/>
      </c>
      <c r="AD64" s="18" t="str">
        <f t="shared" ca="1" si="60"/>
        <v/>
      </c>
      <c r="AE64" s="18" t="str">
        <f t="shared" ca="1" si="60"/>
        <v/>
      </c>
      <c r="AF64" s="18" t="str">
        <f t="shared" ca="1" si="60"/>
        <v/>
      </c>
      <c r="AG64" s="18" t="str">
        <f t="shared" ca="1" si="60"/>
        <v/>
      </c>
      <c r="AH64" s="18" t="str">
        <f t="shared" ca="1" si="60"/>
        <v/>
      </c>
      <c r="AI64" s="18" t="str">
        <f t="shared" ca="1" si="60"/>
        <v/>
      </c>
      <c r="AJ64" s="18" t="str">
        <f t="shared" ca="1" si="60"/>
        <v/>
      </c>
    </row>
    <row r="65" spans="2:36" x14ac:dyDescent="0.25">
      <c r="B65" s="5" t="s">
        <v>70</v>
      </c>
      <c r="C65" s="19">
        <v>45579</v>
      </c>
      <c r="D65" s="19">
        <f>C65+7</f>
        <v>45586</v>
      </c>
      <c r="E65" s="25">
        <f>IF(D65="","",NETWORKDAYS(C65,D65))</f>
        <v>6</v>
      </c>
      <c r="F65" s="5" t="s">
        <v>25</v>
      </c>
      <c r="G65" s="24">
        <v>0.05</v>
      </c>
      <c r="H65" s="15" t="s">
        <v>91</v>
      </c>
      <c r="J65" s="17"/>
      <c r="K65" s="17"/>
      <c r="L65" s="18" t="str">
        <f t="shared" ref="L65:AJ65" ca="1" si="61">IF(M$3=($D65-WEEKDAY($D65,2)+1),"u","")</f>
        <v/>
      </c>
      <c r="M65" s="18" t="str">
        <f t="shared" ca="1" si="61"/>
        <v/>
      </c>
      <c r="N65" s="18" t="str">
        <f t="shared" ca="1" si="61"/>
        <v/>
      </c>
      <c r="O65" s="18" t="str">
        <f t="shared" ca="1" si="61"/>
        <v/>
      </c>
      <c r="P65" s="18" t="str">
        <f t="shared" ca="1" si="61"/>
        <v/>
      </c>
      <c r="Q65" s="18" t="str">
        <f t="shared" ca="1" si="61"/>
        <v/>
      </c>
      <c r="R65" s="18" t="str">
        <f t="shared" ca="1" si="61"/>
        <v/>
      </c>
      <c r="S65" s="18" t="str">
        <f t="shared" ca="1" si="61"/>
        <v/>
      </c>
      <c r="T65" s="18" t="str">
        <f t="shared" ca="1" si="61"/>
        <v/>
      </c>
      <c r="U65" s="18" t="str">
        <f t="shared" ca="1" si="61"/>
        <v/>
      </c>
      <c r="V65" s="17" t="str">
        <f t="shared" ca="1" si="61"/>
        <v/>
      </c>
      <c r="W65" s="18" t="str">
        <f t="shared" ca="1" si="61"/>
        <v/>
      </c>
      <c r="X65" s="18" t="str">
        <f t="shared" ca="1" si="61"/>
        <v/>
      </c>
      <c r="Y65" s="18" t="str">
        <f t="shared" ca="1" si="61"/>
        <v>u</v>
      </c>
      <c r="Z65" s="18" t="str">
        <f t="shared" ca="1" si="61"/>
        <v/>
      </c>
      <c r="AA65" s="18" t="str">
        <f t="shared" ca="1" si="61"/>
        <v/>
      </c>
      <c r="AB65" s="18" t="str">
        <f t="shared" ca="1" si="61"/>
        <v/>
      </c>
      <c r="AC65" s="18" t="str">
        <f t="shared" ca="1" si="61"/>
        <v/>
      </c>
      <c r="AD65" s="18" t="str">
        <f t="shared" ca="1" si="61"/>
        <v/>
      </c>
      <c r="AE65" s="18" t="str">
        <f t="shared" ca="1" si="61"/>
        <v/>
      </c>
      <c r="AF65" s="18" t="str">
        <f t="shared" ca="1" si="61"/>
        <v/>
      </c>
      <c r="AG65" s="18" t="str">
        <f t="shared" ca="1" si="61"/>
        <v/>
      </c>
      <c r="AH65" s="18" t="str">
        <f t="shared" ca="1" si="61"/>
        <v/>
      </c>
      <c r="AI65" s="18" t="str">
        <f t="shared" ca="1" si="61"/>
        <v/>
      </c>
      <c r="AJ65" s="18" t="str">
        <f t="shared" ca="1" si="61"/>
        <v/>
      </c>
    </row>
    <row r="66" spans="2:36" x14ac:dyDescent="0.25">
      <c r="B66" s="5" t="s">
        <v>51</v>
      </c>
      <c r="C66" s="19">
        <v>45586</v>
      </c>
      <c r="D66" s="19">
        <f>C66+7</f>
        <v>45593</v>
      </c>
      <c r="E66" s="25">
        <f>IF(D66="","",NETWORKDAYS(C66,D66))</f>
        <v>6</v>
      </c>
      <c r="F66" s="5" t="s">
        <v>25</v>
      </c>
      <c r="G66" s="24">
        <v>0.05</v>
      </c>
      <c r="H66" s="15" t="s">
        <v>91</v>
      </c>
      <c r="J66" s="17"/>
      <c r="K66" s="17"/>
      <c r="L66" s="18" t="str">
        <f t="shared" ref="L66:AJ66" ca="1" si="62">IF(M$3=($D66-WEEKDAY($D66,2)+1),"u","")</f>
        <v/>
      </c>
      <c r="M66" s="18" t="str">
        <f t="shared" ca="1" si="62"/>
        <v/>
      </c>
      <c r="N66" s="18" t="str">
        <f t="shared" ca="1" si="62"/>
        <v/>
      </c>
      <c r="O66" s="18" t="str">
        <f t="shared" ca="1" si="62"/>
        <v/>
      </c>
      <c r="P66" s="18" t="str">
        <f t="shared" ca="1" si="62"/>
        <v/>
      </c>
      <c r="Q66" s="18" t="str">
        <f t="shared" ca="1" si="62"/>
        <v/>
      </c>
      <c r="R66" s="18" t="str">
        <f t="shared" ca="1" si="62"/>
        <v/>
      </c>
      <c r="S66" s="18" t="str">
        <f t="shared" ca="1" si="62"/>
        <v/>
      </c>
      <c r="T66" s="18" t="str">
        <f t="shared" ca="1" si="62"/>
        <v/>
      </c>
      <c r="U66" s="18" t="str">
        <f t="shared" ca="1" si="62"/>
        <v/>
      </c>
      <c r="V66" s="17" t="str">
        <f t="shared" ca="1" si="62"/>
        <v/>
      </c>
      <c r="W66" s="18" t="str">
        <f t="shared" ca="1" si="62"/>
        <v/>
      </c>
      <c r="X66" s="18" t="str">
        <f t="shared" ca="1" si="62"/>
        <v/>
      </c>
      <c r="Y66" s="18" t="str">
        <f t="shared" ca="1" si="62"/>
        <v/>
      </c>
      <c r="Z66" s="18" t="str">
        <f t="shared" ca="1" si="62"/>
        <v>u</v>
      </c>
      <c r="AA66" s="18" t="str">
        <f t="shared" ca="1" si="62"/>
        <v/>
      </c>
      <c r="AB66" s="18" t="str">
        <f t="shared" ca="1" si="62"/>
        <v/>
      </c>
      <c r="AC66" s="18" t="str">
        <f t="shared" ca="1" si="62"/>
        <v/>
      </c>
      <c r="AD66" s="18" t="str">
        <f t="shared" ca="1" si="62"/>
        <v/>
      </c>
      <c r="AE66" s="18" t="str">
        <f t="shared" ca="1" si="62"/>
        <v/>
      </c>
      <c r="AF66" s="18" t="str">
        <f t="shared" ca="1" si="62"/>
        <v/>
      </c>
      <c r="AG66" s="18" t="str">
        <f t="shared" ca="1" si="62"/>
        <v/>
      </c>
      <c r="AH66" s="18" t="str">
        <f t="shared" ca="1" si="62"/>
        <v/>
      </c>
      <c r="AI66" s="18" t="str">
        <f t="shared" ca="1" si="62"/>
        <v/>
      </c>
      <c r="AJ66" s="18" t="str">
        <f t="shared" ca="1" si="62"/>
        <v/>
      </c>
    </row>
    <row r="67" spans="2:36" x14ac:dyDescent="0.25">
      <c r="B67" s="5" t="s">
        <v>71</v>
      </c>
      <c r="C67" s="19">
        <v>45586</v>
      </c>
      <c r="D67" s="19">
        <f>C67+7</f>
        <v>45593</v>
      </c>
      <c r="E67" s="25">
        <f>IF(D67="","",NETWORKDAYS(C67,D67))</f>
        <v>6</v>
      </c>
      <c r="F67" s="5" t="s">
        <v>25</v>
      </c>
      <c r="G67" s="24">
        <v>0.05</v>
      </c>
      <c r="H67" s="15" t="s">
        <v>91</v>
      </c>
      <c r="J67" s="17"/>
      <c r="K67" s="17"/>
      <c r="L67" s="18" t="str">
        <f t="shared" ref="L67:AJ67" ca="1" si="63">IF(M$3=($D67-WEEKDAY($D67,2)+1),"u","")</f>
        <v/>
      </c>
      <c r="M67" s="18" t="str">
        <f t="shared" ca="1" si="63"/>
        <v/>
      </c>
      <c r="N67" s="18" t="str">
        <f t="shared" ca="1" si="63"/>
        <v/>
      </c>
      <c r="O67" s="18" t="str">
        <f t="shared" ca="1" si="63"/>
        <v/>
      </c>
      <c r="P67" s="18" t="str">
        <f t="shared" ca="1" si="63"/>
        <v/>
      </c>
      <c r="Q67" s="18" t="str">
        <f t="shared" ca="1" si="63"/>
        <v/>
      </c>
      <c r="R67" s="18" t="str">
        <f t="shared" ca="1" si="63"/>
        <v/>
      </c>
      <c r="S67" s="18" t="str">
        <f t="shared" ca="1" si="63"/>
        <v/>
      </c>
      <c r="T67" s="18" t="str">
        <f t="shared" ca="1" si="63"/>
        <v/>
      </c>
      <c r="U67" s="18" t="str">
        <f t="shared" ca="1" si="63"/>
        <v/>
      </c>
      <c r="V67" s="17" t="str">
        <f t="shared" ca="1" si="63"/>
        <v/>
      </c>
      <c r="W67" s="18" t="str">
        <f t="shared" ca="1" si="63"/>
        <v/>
      </c>
      <c r="X67" s="18" t="str">
        <f t="shared" ca="1" si="63"/>
        <v/>
      </c>
      <c r="Y67" s="18" t="str">
        <f t="shared" ca="1" si="63"/>
        <v/>
      </c>
      <c r="Z67" s="18" t="str">
        <f t="shared" ca="1" si="63"/>
        <v>u</v>
      </c>
      <c r="AA67" s="18" t="str">
        <f t="shared" ca="1" si="63"/>
        <v/>
      </c>
      <c r="AB67" s="18" t="str">
        <f t="shared" ca="1" si="63"/>
        <v/>
      </c>
      <c r="AC67" s="18" t="str">
        <f t="shared" ca="1" si="63"/>
        <v/>
      </c>
      <c r="AD67" s="18" t="str">
        <f t="shared" ca="1" si="63"/>
        <v/>
      </c>
      <c r="AE67" s="18" t="str">
        <f t="shared" ca="1" si="63"/>
        <v/>
      </c>
      <c r="AF67" s="18" t="str">
        <f t="shared" ca="1" si="63"/>
        <v/>
      </c>
      <c r="AG67" s="18" t="str">
        <f t="shared" ca="1" si="63"/>
        <v/>
      </c>
      <c r="AH67" s="18" t="str">
        <f t="shared" ca="1" si="63"/>
        <v/>
      </c>
      <c r="AI67" s="18" t="str">
        <f t="shared" ca="1" si="63"/>
        <v/>
      </c>
      <c r="AJ67" s="18" t="str">
        <f t="shared" ca="1" si="63"/>
        <v/>
      </c>
    </row>
    <row r="68" spans="2:36" x14ac:dyDescent="0.25">
      <c r="B68" s="5" t="s">
        <v>52</v>
      </c>
      <c r="C68" s="19">
        <v>45593</v>
      </c>
      <c r="D68" s="19">
        <f>C68+7</f>
        <v>45600</v>
      </c>
      <c r="E68" s="25">
        <f>IF(D68="","",NETWORKDAYS(C68,D68))</f>
        <v>6</v>
      </c>
      <c r="F68" s="5" t="s">
        <v>25</v>
      </c>
      <c r="G68" s="24">
        <v>0.05</v>
      </c>
      <c r="H68" s="15" t="s">
        <v>91</v>
      </c>
      <c r="J68" s="17"/>
      <c r="K68" s="17"/>
      <c r="L68" s="18" t="str">
        <f t="shared" ref="L68:AJ68" ca="1" si="64">IF(M$3=($D68-WEEKDAY($D68,2)+1),"u","")</f>
        <v/>
      </c>
      <c r="M68" s="18" t="str">
        <f t="shared" ca="1" si="64"/>
        <v/>
      </c>
      <c r="N68" s="18" t="str">
        <f t="shared" ca="1" si="64"/>
        <v/>
      </c>
      <c r="O68" s="18" t="str">
        <f t="shared" ca="1" si="64"/>
        <v/>
      </c>
      <c r="P68" s="18" t="str">
        <f t="shared" ca="1" si="64"/>
        <v/>
      </c>
      <c r="Q68" s="18" t="str">
        <f t="shared" ca="1" si="64"/>
        <v/>
      </c>
      <c r="R68" s="18" t="str">
        <f t="shared" ca="1" si="64"/>
        <v/>
      </c>
      <c r="S68" s="18" t="str">
        <f t="shared" ca="1" si="64"/>
        <v/>
      </c>
      <c r="T68" s="18" t="str">
        <f t="shared" ca="1" si="64"/>
        <v/>
      </c>
      <c r="U68" s="18" t="str">
        <f t="shared" ca="1" si="64"/>
        <v/>
      </c>
      <c r="V68" s="17" t="str">
        <f t="shared" ca="1" si="64"/>
        <v/>
      </c>
      <c r="W68" s="18" t="str">
        <f t="shared" ca="1" si="64"/>
        <v/>
      </c>
      <c r="X68" s="18" t="str">
        <f t="shared" ca="1" si="64"/>
        <v/>
      </c>
      <c r="Y68" s="18" t="str">
        <f t="shared" ca="1" si="64"/>
        <v/>
      </c>
      <c r="Z68" s="18" t="str">
        <f t="shared" ca="1" si="64"/>
        <v/>
      </c>
      <c r="AA68" s="18" t="str">
        <f t="shared" ca="1" si="64"/>
        <v>u</v>
      </c>
      <c r="AB68" s="18" t="str">
        <f t="shared" ca="1" si="64"/>
        <v/>
      </c>
      <c r="AC68" s="18" t="str">
        <f t="shared" ca="1" si="64"/>
        <v/>
      </c>
      <c r="AD68" s="18" t="str">
        <f t="shared" ca="1" si="64"/>
        <v/>
      </c>
      <c r="AE68" s="18" t="str">
        <f t="shared" ca="1" si="64"/>
        <v/>
      </c>
      <c r="AF68" s="18" t="str">
        <f t="shared" ca="1" si="64"/>
        <v/>
      </c>
      <c r="AG68" s="18" t="str">
        <f t="shared" ca="1" si="64"/>
        <v/>
      </c>
      <c r="AH68" s="18" t="str">
        <f t="shared" ca="1" si="64"/>
        <v/>
      </c>
      <c r="AI68" s="18" t="str">
        <f t="shared" ca="1" si="64"/>
        <v/>
      </c>
      <c r="AJ68" s="18" t="str">
        <f t="shared" ca="1" si="64"/>
        <v/>
      </c>
    </row>
    <row r="69" spans="2:36" x14ac:dyDescent="0.25">
      <c r="B69" s="5" t="s">
        <v>72</v>
      </c>
      <c r="C69" s="19">
        <v>45593</v>
      </c>
      <c r="D69" s="19">
        <f>C69+7</f>
        <v>45600</v>
      </c>
      <c r="E69" s="25">
        <f>IF(D69="","",NETWORKDAYS(C69,D69))</f>
        <v>6</v>
      </c>
      <c r="F69" s="5" t="s">
        <v>25</v>
      </c>
      <c r="G69" s="24">
        <v>0.05</v>
      </c>
      <c r="H69" s="15" t="s">
        <v>91</v>
      </c>
      <c r="J69" s="17"/>
      <c r="K69" s="17"/>
      <c r="L69" s="18" t="str">
        <f t="shared" ref="L69:AJ69" ca="1" si="65">IF(M$3=($D69-WEEKDAY($D69,2)+1),"u","")</f>
        <v/>
      </c>
      <c r="M69" s="18" t="str">
        <f t="shared" ca="1" si="65"/>
        <v/>
      </c>
      <c r="N69" s="18" t="str">
        <f t="shared" ca="1" si="65"/>
        <v/>
      </c>
      <c r="O69" s="18" t="str">
        <f t="shared" ca="1" si="65"/>
        <v/>
      </c>
      <c r="P69" s="18" t="str">
        <f t="shared" ca="1" si="65"/>
        <v/>
      </c>
      <c r="Q69" s="18" t="str">
        <f t="shared" ca="1" si="65"/>
        <v/>
      </c>
      <c r="R69" s="18" t="str">
        <f t="shared" ca="1" si="65"/>
        <v/>
      </c>
      <c r="S69" s="18" t="str">
        <f t="shared" ca="1" si="65"/>
        <v/>
      </c>
      <c r="T69" s="18" t="str">
        <f t="shared" ca="1" si="65"/>
        <v/>
      </c>
      <c r="U69" s="18" t="str">
        <f t="shared" ca="1" si="65"/>
        <v/>
      </c>
      <c r="V69" s="17" t="str">
        <f t="shared" ca="1" si="65"/>
        <v/>
      </c>
      <c r="W69" s="18" t="str">
        <f t="shared" ca="1" si="65"/>
        <v/>
      </c>
      <c r="X69" s="18" t="str">
        <f t="shared" ca="1" si="65"/>
        <v/>
      </c>
      <c r="Y69" s="18" t="str">
        <f t="shared" ca="1" si="65"/>
        <v/>
      </c>
      <c r="Z69" s="18" t="str">
        <f t="shared" ca="1" si="65"/>
        <v/>
      </c>
      <c r="AA69" s="18" t="str">
        <f t="shared" ca="1" si="65"/>
        <v>u</v>
      </c>
      <c r="AB69" s="18" t="str">
        <f t="shared" ca="1" si="65"/>
        <v/>
      </c>
      <c r="AC69" s="18" t="str">
        <f t="shared" ca="1" si="65"/>
        <v/>
      </c>
      <c r="AD69" s="18" t="str">
        <f t="shared" ca="1" si="65"/>
        <v/>
      </c>
      <c r="AE69" s="18" t="str">
        <f t="shared" ca="1" si="65"/>
        <v/>
      </c>
      <c r="AF69" s="18" t="str">
        <f t="shared" ca="1" si="65"/>
        <v/>
      </c>
      <c r="AG69" s="18" t="str">
        <f t="shared" ca="1" si="65"/>
        <v/>
      </c>
      <c r="AH69" s="18" t="str">
        <f t="shared" ca="1" si="65"/>
        <v/>
      </c>
      <c r="AI69" s="18" t="str">
        <f t="shared" ca="1" si="65"/>
        <v/>
      </c>
      <c r="AJ69" s="18" t="str">
        <f t="shared" ca="1" si="65"/>
        <v/>
      </c>
    </row>
    <row r="70" spans="2:36" x14ac:dyDescent="0.25">
      <c r="B70" s="5" t="s">
        <v>53</v>
      </c>
      <c r="C70" s="19">
        <v>45600</v>
      </c>
      <c r="D70" s="19">
        <f>C70+7</f>
        <v>45607</v>
      </c>
      <c r="E70" s="25">
        <f>IF(D70="","",NETWORKDAYS(C70,D70))</f>
        <v>6</v>
      </c>
      <c r="F70" s="5" t="s">
        <v>25</v>
      </c>
      <c r="G70" s="24">
        <v>0.05</v>
      </c>
      <c r="H70" s="15" t="s">
        <v>91</v>
      </c>
      <c r="J70" s="17"/>
      <c r="K70" s="17"/>
      <c r="L70" s="18" t="str">
        <f t="shared" ref="L70:AJ70" ca="1" si="66">IF(M$3=($D70-WEEKDAY($D70,2)+1),"u","")</f>
        <v/>
      </c>
      <c r="M70" s="18" t="str">
        <f t="shared" ca="1" si="66"/>
        <v/>
      </c>
      <c r="N70" s="18" t="str">
        <f t="shared" ca="1" si="66"/>
        <v/>
      </c>
      <c r="O70" s="18" t="str">
        <f t="shared" ca="1" si="66"/>
        <v/>
      </c>
      <c r="P70" s="18" t="str">
        <f t="shared" ca="1" si="66"/>
        <v/>
      </c>
      <c r="Q70" s="18" t="str">
        <f t="shared" ca="1" si="66"/>
        <v/>
      </c>
      <c r="R70" s="18" t="str">
        <f t="shared" ca="1" si="66"/>
        <v/>
      </c>
      <c r="S70" s="18" t="str">
        <f t="shared" ca="1" si="66"/>
        <v/>
      </c>
      <c r="T70" s="18" t="str">
        <f t="shared" ca="1" si="66"/>
        <v/>
      </c>
      <c r="U70" s="18" t="str">
        <f t="shared" ca="1" si="66"/>
        <v/>
      </c>
      <c r="V70" s="17" t="str">
        <f t="shared" ca="1" si="66"/>
        <v/>
      </c>
      <c r="W70" s="18" t="str">
        <f t="shared" ca="1" si="66"/>
        <v/>
      </c>
      <c r="X70" s="18" t="str">
        <f t="shared" ca="1" si="66"/>
        <v/>
      </c>
      <c r="Y70" s="18" t="str">
        <f t="shared" ca="1" si="66"/>
        <v/>
      </c>
      <c r="Z70" s="18" t="str">
        <f t="shared" ca="1" si="66"/>
        <v/>
      </c>
      <c r="AA70" s="18" t="str">
        <f t="shared" ca="1" si="66"/>
        <v/>
      </c>
      <c r="AB70" s="18" t="str">
        <f t="shared" ca="1" si="66"/>
        <v>u</v>
      </c>
      <c r="AC70" s="18" t="str">
        <f t="shared" ca="1" si="66"/>
        <v/>
      </c>
      <c r="AD70" s="18" t="str">
        <f t="shared" ca="1" si="66"/>
        <v/>
      </c>
      <c r="AE70" s="18" t="str">
        <f t="shared" ca="1" si="66"/>
        <v/>
      </c>
      <c r="AF70" s="18" t="str">
        <f t="shared" ca="1" si="66"/>
        <v/>
      </c>
      <c r="AG70" s="18" t="str">
        <f t="shared" ca="1" si="66"/>
        <v/>
      </c>
      <c r="AH70" s="18" t="str">
        <f t="shared" ca="1" si="66"/>
        <v/>
      </c>
      <c r="AI70" s="18" t="str">
        <f t="shared" ca="1" si="66"/>
        <v/>
      </c>
      <c r="AJ70" s="18" t="str">
        <f t="shared" ca="1" si="66"/>
        <v/>
      </c>
    </row>
    <row r="71" spans="2:36" x14ac:dyDescent="0.25">
      <c r="B71" s="5" t="s">
        <v>73</v>
      </c>
      <c r="C71" s="19">
        <v>45600</v>
      </c>
      <c r="D71" s="19">
        <f>C71+7</f>
        <v>45607</v>
      </c>
      <c r="E71" s="25">
        <f>IF(D71="","",NETWORKDAYS(C71,D71))</f>
        <v>6</v>
      </c>
      <c r="F71" s="5" t="s">
        <v>25</v>
      </c>
      <c r="G71" s="24">
        <v>0.05</v>
      </c>
      <c r="H71" s="15" t="s">
        <v>91</v>
      </c>
      <c r="J71" s="17"/>
      <c r="K71" s="17"/>
      <c r="L71" s="18" t="str">
        <f t="shared" ref="L71:AJ71" ca="1" si="67">IF(M$3=($D71-WEEKDAY($D71,2)+1),"u","")</f>
        <v/>
      </c>
      <c r="M71" s="18" t="str">
        <f t="shared" ca="1" si="67"/>
        <v/>
      </c>
      <c r="N71" s="18" t="str">
        <f t="shared" ca="1" si="67"/>
        <v/>
      </c>
      <c r="O71" s="18" t="str">
        <f t="shared" ca="1" si="67"/>
        <v/>
      </c>
      <c r="P71" s="18" t="str">
        <f t="shared" ca="1" si="67"/>
        <v/>
      </c>
      <c r="Q71" s="18" t="str">
        <f t="shared" ca="1" si="67"/>
        <v/>
      </c>
      <c r="R71" s="18" t="str">
        <f t="shared" ca="1" si="67"/>
        <v/>
      </c>
      <c r="S71" s="18" t="str">
        <f t="shared" ca="1" si="67"/>
        <v/>
      </c>
      <c r="T71" s="18" t="str">
        <f t="shared" ca="1" si="67"/>
        <v/>
      </c>
      <c r="U71" s="18" t="str">
        <f t="shared" ca="1" si="67"/>
        <v/>
      </c>
      <c r="V71" s="17" t="str">
        <f t="shared" ca="1" si="67"/>
        <v/>
      </c>
      <c r="W71" s="18" t="str">
        <f t="shared" ca="1" si="67"/>
        <v/>
      </c>
      <c r="X71" s="18" t="str">
        <f t="shared" ca="1" si="67"/>
        <v/>
      </c>
      <c r="Y71" s="18" t="str">
        <f t="shared" ca="1" si="67"/>
        <v/>
      </c>
      <c r="Z71" s="18" t="str">
        <f t="shared" ca="1" si="67"/>
        <v/>
      </c>
      <c r="AA71" s="18" t="str">
        <f t="shared" ca="1" si="67"/>
        <v/>
      </c>
      <c r="AB71" s="18" t="str">
        <f t="shared" ca="1" si="67"/>
        <v>u</v>
      </c>
      <c r="AC71" s="18" t="str">
        <f t="shared" ca="1" si="67"/>
        <v/>
      </c>
      <c r="AD71" s="18" t="str">
        <f t="shared" ca="1" si="67"/>
        <v/>
      </c>
      <c r="AE71" s="18" t="str">
        <f t="shared" ca="1" si="67"/>
        <v/>
      </c>
      <c r="AF71" s="18" t="str">
        <f t="shared" ca="1" si="67"/>
        <v/>
      </c>
      <c r="AG71" s="18" t="str">
        <f t="shared" ca="1" si="67"/>
        <v/>
      </c>
      <c r="AH71" s="18" t="str">
        <f t="shared" ca="1" si="67"/>
        <v/>
      </c>
      <c r="AI71" s="18" t="str">
        <f t="shared" ca="1" si="67"/>
        <v/>
      </c>
      <c r="AJ71" s="18" t="str">
        <f t="shared" ca="1" si="67"/>
        <v/>
      </c>
    </row>
    <row r="72" spans="2:36" x14ac:dyDescent="0.25">
      <c r="B72" s="5" t="s">
        <v>54</v>
      </c>
      <c r="C72" s="19">
        <v>45607</v>
      </c>
      <c r="D72" s="19">
        <f>C72+7</f>
        <v>45614</v>
      </c>
      <c r="E72" s="25">
        <f>IF(D72="","",NETWORKDAYS(C72,D72))</f>
        <v>6</v>
      </c>
      <c r="F72" s="5" t="s">
        <v>25</v>
      </c>
      <c r="G72" s="24">
        <v>0.05</v>
      </c>
      <c r="H72" s="15" t="s">
        <v>91</v>
      </c>
      <c r="J72" s="17"/>
      <c r="K72" s="17"/>
      <c r="L72" s="18" t="str">
        <f t="shared" ref="L72:AJ72" ca="1" si="68">IF(M$3=($D72-WEEKDAY($D72,2)+1),"u","")</f>
        <v/>
      </c>
      <c r="M72" s="18" t="str">
        <f t="shared" ca="1" si="68"/>
        <v/>
      </c>
      <c r="N72" s="18" t="str">
        <f t="shared" ca="1" si="68"/>
        <v/>
      </c>
      <c r="O72" s="18" t="str">
        <f t="shared" ca="1" si="68"/>
        <v/>
      </c>
      <c r="P72" s="18" t="str">
        <f t="shared" ca="1" si="68"/>
        <v/>
      </c>
      <c r="Q72" s="18" t="str">
        <f t="shared" ca="1" si="68"/>
        <v/>
      </c>
      <c r="R72" s="18" t="str">
        <f t="shared" ca="1" si="68"/>
        <v/>
      </c>
      <c r="S72" s="18" t="str">
        <f t="shared" ca="1" si="68"/>
        <v/>
      </c>
      <c r="T72" s="18" t="str">
        <f t="shared" ca="1" si="68"/>
        <v/>
      </c>
      <c r="U72" s="18" t="str">
        <f t="shared" ca="1" si="68"/>
        <v/>
      </c>
      <c r="V72" s="17" t="str">
        <f t="shared" ca="1" si="68"/>
        <v/>
      </c>
      <c r="W72" s="18" t="str">
        <f t="shared" ca="1" si="68"/>
        <v/>
      </c>
      <c r="X72" s="18" t="str">
        <f t="shared" ca="1" si="68"/>
        <v/>
      </c>
      <c r="Y72" s="18" t="str">
        <f t="shared" ca="1" si="68"/>
        <v/>
      </c>
      <c r="Z72" s="18" t="str">
        <f t="shared" ca="1" si="68"/>
        <v/>
      </c>
      <c r="AA72" s="18" t="str">
        <f t="shared" ca="1" si="68"/>
        <v/>
      </c>
      <c r="AB72" s="18" t="str">
        <f t="shared" ca="1" si="68"/>
        <v/>
      </c>
      <c r="AC72" s="18" t="str">
        <f t="shared" ca="1" si="68"/>
        <v>u</v>
      </c>
      <c r="AD72" s="18" t="str">
        <f t="shared" ca="1" si="68"/>
        <v/>
      </c>
      <c r="AE72" s="18" t="str">
        <f t="shared" ca="1" si="68"/>
        <v/>
      </c>
      <c r="AF72" s="18" t="str">
        <f t="shared" ca="1" si="68"/>
        <v/>
      </c>
      <c r="AG72" s="18" t="str">
        <f t="shared" ca="1" si="68"/>
        <v/>
      </c>
      <c r="AH72" s="18" t="str">
        <f t="shared" ca="1" si="68"/>
        <v/>
      </c>
      <c r="AI72" s="18" t="str">
        <f t="shared" ca="1" si="68"/>
        <v/>
      </c>
      <c r="AJ72" s="18" t="str">
        <f t="shared" ca="1" si="68"/>
        <v/>
      </c>
    </row>
    <row r="73" spans="2:36" x14ac:dyDescent="0.25">
      <c r="B73" s="5" t="s">
        <v>74</v>
      </c>
      <c r="C73" s="19">
        <v>45607</v>
      </c>
      <c r="D73" s="19">
        <f>C73+7</f>
        <v>45614</v>
      </c>
      <c r="E73" s="25">
        <f>IF(D73="","",NETWORKDAYS(C73,D73))</f>
        <v>6</v>
      </c>
      <c r="F73" s="5" t="s">
        <v>25</v>
      </c>
      <c r="G73" s="24">
        <v>0.05</v>
      </c>
      <c r="H73" s="15" t="s">
        <v>91</v>
      </c>
      <c r="J73" s="17"/>
      <c r="K73" s="17"/>
      <c r="L73" s="18" t="str">
        <f t="shared" ref="L73:AJ73" ca="1" si="69">IF(M$3=($D73-WEEKDAY($D73,2)+1),"u","")</f>
        <v/>
      </c>
      <c r="M73" s="18" t="str">
        <f t="shared" ca="1" si="69"/>
        <v/>
      </c>
      <c r="N73" s="18" t="str">
        <f t="shared" ca="1" si="69"/>
        <v/>
      </c>
      <c r="O73" s="18" t="str">
        <f t="shared" ca="1" si="69"/>
        <v/>
      </c>
      <c r="P73" s="18" t="str">
        <f t="shared" ca="1" si="69"/>
        <v/>
      </c>
      <c r="Q73" s="18" t="str">
        <f t="shared" ca="1" si="69"/>
        <v/>
      </c>
      <c r="R73" s="18" t="str">
        <f t="shared" ca="1" si="69"/>
        <v/>
      </c>
      <c r="S73" s="18" t="str">
        <f t="shared" ca="1" si="69"/>
        <v/>
      </c>
      <c r="T73" s="18" t="str">
        <f t="shared" ca="1" si="69"/>
        <v/>
      </c>
      <c r="U73" s="18" t="str">
        <f t="shared" ca="1" si="69"/>
        <v/>
      </c>
      <c r="V73" s="17" t="str">
        <f t="shared" ca="1" si="69"/>
        <v/>
      </c>
      <c r="W73" s="18" t="str">
        <f t="shared" ca="1" si="69"/>
        <v/>
      </c>
      <c r="X73" s="18" t="str">
        <f t="shared" ca="1" si="69"/>
        <v/>
      </c>
      <c r="Y73" s="18" t="str">
        <f t="shared" ca="1" si="69"/>
        <v/>
      </c>
      <c r="Z73" s="18" t="str">
        <f t="shared" ca="1" si="69"/>
        <v/>
      </c>
      <c r="AA73" s="18" t="str">
        <f t="shared" ca="1" si="69"/>
        <v/>
      </c>
      <c r="AB73" s="18" t="str">
        <f t="shared" ca="1" si="69"/>
        <v/>
      </c>
      <c r="AC73" s="18" t="str">
        <f t="shared" ca="1" si="69"/>
        <v>u</v>
      </c>
      <c r="AD73" s="18" t="str">
        <f t="shared" ca="1" si="69"/>
        <v/>
      </c>
      <c r="AE73" s="18" t="str">
        <f t="shared" ca="1" si="69"/>
        <v/>
      </c>
      <c r="AF73" s="18" t="str">
        <f t="shared" ca="1" si="69"/>
        <v/>
      </c>
      <c r="AG73" s="18" t="str">
        <f t="shared" ca="1" si="69"/>
        <v/>
      </c>
      <c r="AH73" s="18" t="str">
        <f t="shared" ca="1" si="69"/>
        <v/>
      </c>
      <c r="AI73" s="18" t="str">
        <f t="shared" ca="1" si="69"/>
        <v/>
      </c>
      <c r="AJ73" s="18" t="str">
        <f t="shared" ca="1" si="69"/>
        <v/>
      </c>
    </row>
    <row r="74" spans="2:36" x14ac:dyDescent="0.25">
      <c r="B74" s="5" t="s">
        <v>55</v>
      </c>
      <c r="C74" s="19">
        <v>45614</v>
      </c>
      <c r="D74" s="19">
        <f>C74+7</f>
        <v>45621</v>
      </c>
      <c r="E74" s="25">
        <f>IF(D74="","",NETWORKDAYS(C74,D74))</f>
        <v>6</v>
      </c>
      <c r="F74" s="5" t="s">
        <v>25</v>
      </c>
      <c r="G74" s="24">
        <v>0.05</v>
      </c>
      <c r="H74" s="15" t="s">
        <v>91</v>
      </c>
      <c r="J74" s="17"/>
      <c r="K74" s="17"/>
      <c r="L74" s="18" t="str">
        <f t="shared" ref="L74:AJ74" ca="1" si="70">IF(M$3=($D74-WEEKDAY($D74,2)+1),"u","")</f>
        <v/>
      </c>
      <c r="M74" s="18" t="str">
        <f t="shared" ca="1" si="70"/>
        <v/>
      </c>
      <c r="N74" s="18" t="str">
        <f t="shared" ca="1" si="70"/>
        <v/>
      </c>
      <c r="O74" s="18" t="str">
        <f t="shared" ca="1" si="70"/>
        <v/>
      </c>
      <c r="P74" s="18" t="str">
        <f t="shared" ca="1" si="70"/>
        <v/>
      </c>
      <c r="Q74" s="18" t="str">
        <f t="shared" ca="1" si="70"/>
        <v/>
      </c>
      <c r="R74" s="18" t="str">
        <f t="shared" ca="1" si="70"/>
        <v/>
      </c>
      <c r="S74" s="18" t="str">
        <f t="shared" ca="1" si="70"/>
        <v/>
      </c>
      <c r="T74" s="18" t="str">
        <f t="shared" ca="1" si="70"/>
        <v/>
      </c>
      <c r="U74" s="18" t="str">
        <f t="shared" ca="1" si="70"/>
        <v/>
      </c>
      <c r="V74" s="17" t="str">
        <f t="shared" ca="1" si="70"/>
        <v/>
      </c>
      <c r="W74" s="18" t="str">
        <f t="shared" ca="1" si="70"/>
        <v/>
      </c>
      <c r="X74" s="18" t="str">
        <f t="shared" ca="1" si="70"/>
        <v/>
      </c>
      <c r="Y74" s="18" t="str">
        <f t="shared" ca="1" si="70"/>
        <v/>
      </c>
      <c r="Z74" s="18" t="str">
        <f t="shared" ca="1" si="70"/>
        <v/>
      </c>
      <c r="AA74" s="18" t="str">
        <f t="shared" ca="1" si="70"/>
        <v/>
      </c>
      <c r="AB74" s="18" t="str">
        <f t="shared" ca="1" si="70"/>
        <v/>
      </c>
      <c r="AC74" s="18" t="str">
        <f t="shared" ca="1" si="70"/>
        <v/>
      </c>
      <c r="AD74" s="18" t="str">
        <f t="shared" ca="1" si="70"/>
        <v>u</v>
      </c>
      <c r="AE74" s="18" t="str">
        <f t="shared" ca="1" si="70"/>
        <v/>
      </c>
      <c r="AF74" s="18" t="str">
        <f t="shared" ca="1" si="70"/>
        <v/>
      </c>
      <c r="AG74" s="18" t="str">
        <f t="shared" ca="1" si="70"/>
        <v/>
      </c>
      <c r="AH74" s="18" t="str">
        <f t="shared" ca="1" si="70"/>
        <v/>
      </c>
      <c r="AI74" s="18" t="str">
        <f t="shared" ca="1" si="70"/>
        <v/>
      </c>
      <c r="AJ74" s="18" t="str">
        <f t="shared" ca="1" si="70"/>
        <v/>
      </c>
    </row>
    <row r="75" spans="2:36" x14ac:dyDescent="0.25">
      <c r="B75" s="5" t="s">
        <v>96</v>
      </c>
      <c r="C75" s="19">
        <v>45516</v>
      </c>
      <c r="D75" s="19">
        <v>45621</v>
      </c>
      <c r="E75" s="25">
        <f>IF(D75="","",NETWORKDAYS(C75,D75))</f>
        <v>76</v>
      </c>
      <c r="F75" s="5" t="s">
        <v>25</v>
      </c>
      <c r="G75" s="24">
        <v>0.05</v>
      </c>
      <c r="H75" s="15" t="s">
        <v>91</v>
      </c>
      <c r="J75" s="17"/>
      <c r="K75" s="17"/>
      <c r="L75" s="18" t="str">
        <f t="shared" ref="L75:AJ75" ca="1" si="71">IF(M$3=($D75-WEEKDAY($D75,2)+1),"u","")</f>
        <v/>
      </c>
      <c r="M75" s="18" t="str">
        <f t="shared" ca="1" si="71"/>
        <v/>
      </c>
      <c r="N75" s="18" t="str">
        <f t="shared" ca="1" si="71"/>
        <v/>
      </c>
      <c r="O75" s="18" t="str">
        <f t="shared" ca="1" si="71"/>
        <v/>
      </c>
      <c r="P75" s="18" t="str">
        <f t="shared" ca="1" si="71"/>
        <v/>
      </c>
      <c r="Q75" s="18" t="str">
        <f t="shared" ca="1" si="71"/>
        <v/>
      </c>
      <c r="R75" s="18" t="str">
        <f t="shared" ca="1" si="71"/>
        <v/>
      </c>
      <c r="S75" s="18" t="str">
        <f t="shared" ca="1" si="71"/>
        <v/>
      </c>
      <c r="T75" s="18" t="str">
        <f t="shared" ca="1" si="71"/>
        <v/>
      </c>
      <c r="U75" s="18" t="str">
        <f t="shared" ca="1" si="71"/>
        <v/>
      </c>
      <c r="V75" s="17" t="str">
        <f t="shared" ca="1" si="71"/>
        <v/>
      </c>
      <c r="W75" s="18" t="str">
        <f t="shared" ca="1" si="71"/>
        <v/>
      </c>
      <c r="X75" s="18" t="str">
        <f t="shared" ca="1" si="71"/>
        <v/>
      </c>
      <c r="Y75" s="18" t="str">
        <f t="shared" ca="1" si="71"/>
        <v/>
      </c>
      <c r="Z75" s="18" t="str">
        <f t="shared" ca="1" si="71"/>
        <v/>
      </c>
      <c r="AA75" s="18" t="str">
        <f t="shared" ca="1" si="71"/>
        <v/>
      </c>
      <c r="AB75" s="18" t="str">
        <f t="shared" ca="1" si="71"/>
        <v/>
      </c>
      <c r="AC75" s="18" t="str">
        <f t="shared" ca="1" si="71"/>
        <v/>
      </c>
      <c r="AD75" s="18" t="str">
        <f t="shared" ca="1" si="71"/>
        <v>u</v>
      </c>
      <c r="AE75" s="18" t="str">
        <f t="shared" ca="1" si="71"/>
        <v/>
      </c>
      <c r="AF75" s="18" t="str">
        <f t="shared" ca="1" si="71"/>
        <v/>
      </c>
      <c r="AG75" s="18" t="str">
        <f t="shared" ca="1" si="71"/>
        <v/>
      </c>
      <c r="AH75" s="18" t="str">
        <f t="shared" ca="1" si="71"/>
        <v/>
      </c>
      <c r="AI75" s="18" t="str">
        <f t="shared" ca="1" si="71"/>
        <v/>
      </c>
      <c r="AJ75" s="18" t="str">
        <f t="shared" ca="1" si="71"/>
        <v/>
      </c>
    </row>
    <row r="76" spans="2:36" x14ac:dyDescent="0.25">
      <c r="B76" s="5" t="s">
        <v>75</v>
      </c>
      <c r="C76" s="19">
        <v>45614</v>
      </c>
      <c r="D76" s="19">
        <f>C76+7</f>
        <v>45621</v>
      </c>
      <c r="E76" s="25">
        <f>IF(D76="","",NETWORKDAYS(C76,D76))</f>
        <v>6</v>
      </c>
      <c r="F76" s="5" t="s">
        <v>25</v>
      </c>
      <c r="G76" s="24">
        <v>0.05</v>
      </c>
      <c r="H76" s="15" t="s">
        <v>91</v>
      </c>
      <c r="J76" s="17"/>
      <c r="K76" s="17"/>
      <c r="L76" s="18" t="str">
        <f t="shared" ref="L76:AJ76" ca="1" si="72">IF(M$3=($D76-WEEKDAY($D76,2)+1),"u","")</f>
        <v/>
      </c>
      <c r="M76" s="18" t="str">
        <f t="shared" ca="1" si="72"/>
        <v/>
      </c>
      <c r="N76" s="18" t="str">
        <f t="shared" ca="1" si="72"/>
        <v/>
      </c>
      <c r="O76" s="18" t="str">
        <f t="shared" ca="1" si="72"/>
        <v/>
      </c>
      <c r="P76" s="18" t="str">
        <f t="shared" ca="1" si="72"/>
        <v/>
      </c>
      <c r="Q76" s="18" t="str">
        <f t="shared" ca="1" si="72"/>
        <v/>
      </c>
      <c r="R76" s="18" t="str">
        <f t="shared" ca="1" si="72"/>
        <v/>
      </c>
      <c r="S76" s="18" t="str">
        <f t="shared" ca="1" si="72"/>
        <v/>
      </c>
      <c r="T76" s="18" t="str">
        <f t="shared" ca="1" si="72"/>
        <v/>
      </c>
      <c r="U76" s="18" t="str">
        <f t="shared" ca="1" si="72"/>
        <v/>
      </c>
      <c r="V76" s="17" t="str">
        <f t="shared" ca="1" si="72"/>
        <v/>
      </c>
      <c r="W76" s="18" t="str">
        <f t="shared" ca="1" si="72"/>
        <v/>
      </c>
      <c r="X76" s="18" t="str">
        <f t="shared" ca="1" si="72"/>
        <v/>
      </c>
      <c r="Y76" s="18" t="str">
        <f t="shared" ca="1" si="72"/>
        <v/>
      </c>
      <c r="Z76" s="18" t="str">
        <f t="shared" ca="1" si="72"/>
        <v/>
      </c>
      <c r="AA76" s="18" t="str">
        <f t="shared" ca="1" si="72"/>
        <v/>
      </c>
      <c r="AB76" s="18" t="str">
        <f t="shared" ca="1" si="72"/>
        <v/>
      </c>
      <c r="AC76" s="18" t="str">
        <f t="shared" ca="1" si="72"/>
        <v/>
      </c>
      <c r="AD76" s="18" t="str">
        <f t="shared" ca="1" si="72"/>
        <v>u</v>
      </c>
      <c r="AE76" s="18" t="str">
        <f t="shared" ca="1" si="72"/>
        <v/>
      </c>
      <c r="AF76" s="18" t="str">
        <f t="shared" ca="1" si="72"/>
        <v/>
      </c>
      <c r="AG76" s="18" t="str">
        <f t="shared" ca="1" si="72"/>
        <v/>
      </c>
      <c r="AH76" s="18" t="str">
        <f t="shared" ca="1" si="72"/>
        <v/>
      </c>
      <c r="AI76" s="18" t="str">
        <f t="shared" ca="1" si="72"/>
        <v/>
      </c>
      <c r="AJ76" s="18" t="str">
        <f t="shared" ca="1" si="72"/>
        <v/>
      </c>
    </row>
    <row r="77" spans="2:36" x14ac:dyDescent="0.25">
      <c r="B77" s="5" t="s">
        <v>56</v>
      </c>
      <c r="C77" s="19">
        <v>45621</v>
      </c>
      <c r="D77" s="19">
        <f>C77+7</f>
        <v>45628</v>
      </c>
      <c r="E77" s="25">
        <f>IF(D77="","",NETWORKDAYS(C77,D77))</f>
        <v>6</v>
      </c>
      <c r="F77" s="5" t="s">
        <v>25</v>
      </c>
      <c r="G77" s="24">
        <v>0.05</v>
      </c>
      <c r="H77" s="15" t="s">
        <v>91</v>
      </c>
      <c r="J77" s="17"/>
      <c r="K77" s="17"/>
      <c r="L77" s="18" t="str">
        <f t="shared" ref="L77:AJ77" ca="1" si="73">IF(M$3=($D77-WEEKDAY($D77,2)+1),"u","")</f>
        <v/>
      </c>
      <c r="M77" s="18" t="str">
        <f t="shared" ca="1" si="73"/>
        <v/>
      </c>
      <c r="N77" s="18" t="str">
        <f t="shared" ca="1" si="73"/>
        <v/>
      </c>
      <c r="O77" s="18" t="str">
        <f t="shared" ca="1" si="73"/>
        <v/>
      </c>
      <c r="P77" s="18" t="str">
        <f t="shared" ca="1" si="73"/>
        <v/>
      </c>
      <c r="Q77" s="18" t="str">
        <f t="shared" ca="1" si="73"/>
        <v/>
      </c>
      <c r="R77" s="18" t="str">
        <f t="shared" ca="1" si="73"/>
        <v/>
      </c>
      <c r="S77" s="18" t="str">
        <f t="shared" ca="1" si="73"/>
        <v/>
      </c>
      <c r="T77" s="18" t="str">
        <f t="shared" ca="1" si="73"/>
        <v/>
      </c>
      <c r="U77" s="18" t="str">
        <f t="shared" ca="1" si="73"/>
        <v/>
      </c>
      <c r="V77" s="17" t="str">
        <f t="shared" ca="1" si="73"/>
        <v/>
      </c>
      <c r="W77" s="18" t="str">
        <f t="shared" ca="1" si="73"/>
        <v/>
      </c>
      <c r="X77" s="18" t="str">
        <f t="shared" ca="1" si="73"/>
        <v/>
      </c>
      <c r="Y77" s="18" t="str">
        <f t="shared" ca="1" si="73"/>
        <v/>
      </c>
      <c r="Z77" s="18" t="str">
        <f t="shared" ca="1" si="73"/>
        <v/>
      </c>
      <c r="AA77" s="18" t="str">
        <f t="shared" ca="1" si="73"/>
        <v/>
      </c>
      <c r="AB77" s="18" t="str">
        <f t="shared" ca="1" si="73"/>
        <v/>
      </c>
      <c r="AC77" s="18" t="str">
        <f t="shared" ca="1" si="73"/>
        <v/>
      </c>
      <c r="AD77" s="18" t="str">
        <f t="shared" ca="1" si="73"/>
        <v/>
      </c>
      <c r="AE77" s="18" t="str">
        <f t="shared" ca="1" si="73"/>
        <v>u</v>
      </c>
      <c r="AF77" s="18" t="str">
        <f t="shared" ca="1" si="73"/>
        <v/>
      </c>
      <c r="AG77" s="18" t="str">
        <f t="shared" ca="1" si="73"/>
        <v/>
      </c>
      <c r="AH77" s="18" t="str">
        <f t="shared" ca="1" si="73"/>
        <v/>
      </c>
      <c r="AI77" s="18" t="str">
        <f t="shared" ca="1" si="73"/>
        <v/>
      </c>
      <c r="AJ77" s="18" t="str">
        <f t="shared" ca="1" si="73"/>
        <v/>
      </c>
    </row>
    <row r="78" spans="2:36" x14ac:dyDescent="0.25">
      <c r="B78" s="5" t="s">
        <v>76</v>
      </c>
      <c r="C78" s="19">
        <v>45621</v>
      </c>
      <c r="D78" s="19">
        <f>C78+7</f>
        <v>45628</v>
      </c>
      <c r="E78" s="25">
        <f>IF(D78="","",NETWORKDAYS(C78,D78))</f>
        <v>6</v>
      </c>
      <c r="F78" s="5" t="s">
        <v>25</v>
      </c>
      <c r="G78" s="24">
        <v>0.05</v>
      </c>
      <c r="H78" s="15" t="s">
        <v>91</v>
      </c>
      <c r="J78" s="17"/>
      <c r="K78" s="17"/>
      <c r="L78" s="18" t="str">
        <f t="shared" ref="L78:AJ78" ca="1" si="74">IF(M$3=($D78-WEEKDAY($D78,2)+1),"u","")</f>
        <v/>
      </c>
      <c r="M78" s="18" t="str">
        <f t="shared" ca="1" si="74"/>
        <v/>
      </c>
      <c r="N78" s="18" t="str">
        <f t="shared" ca="1" si="74"/>
        <v/>
      </c>
      <c r="O78" s="18" t="str">
        <f t="shared" ca="1" si="74"/>
        <v/>
      </c>
      <c r="P78" s="18" t="str">
        <f t="shared" ca="1" si="74"/>
        <v/>
      </c>
      <c r="Q78" s="18" t="str">
        <f t="shared" ca="1" si="74"/>
        <v/>
      </c>
      <c r="R78" s="18" t="str">
        <f t="shared" ca="1" si="74"/>
        <v/>
      </c>
      <c r="S78" s="18" t="str">
        <f t="shared" ca="1" si="74"/>
        <v/>
      </c>
      <c r="T78" s="18" t="str">
        <f t="shared" ca="1" si="74"/>
        <v/>
      </c>
      <c r="U78" s="18" t="str">
        <f t="shared" ca="1" si="74"/>
        <v/>
      </c>
      <c r="V78" s="17" t="str">
        <f t="shared" ca="1" si="74"/>
        <v/>
      </c>
      <c r="W78" s="18" t="str">
        <f t="shared" ca="1" si="74"/>
        <v/>
      </c>
      <c r="X78" s="18" t="str">
        <f t="shared" ca="1" si="74"/>
        <v/>
      </c>
      <c r="Y78" s="18" t="str">
        <f t="shared" ca="1" si="74"/>
        <v/>
      </c>
      <c r="Z78" s="18" t="str">
        <f t="shared" ca="1" si="74"/>
        <v/>
      </c>
      <c r="AA78" s="18" t="str">
        <f t="shared" ca="1" si="74"/>
        <v/>
      </c>
      <c r="AB78" s="18" t="str">
        <f t="shared" ca="1" si="74"/>
        <v/>
      </c>
      <c r="AC78" s="18" t="str">
        <f t="shared" ca="1" si="74"/>
        <v/>
      </c>
      <c r="AD78" s="18" t="str">
        <f t="shared" ca="1" si="74"/>
        <v/>
      </c>
      <c r="AE78" s="18" t="str">
        <f t="shared" ca="1" si="74"/>
        <v>u</v>
      </c>
      <c r="AF78" s="18" t="str">
        <f t="shared" ca="1" si="74"/>
        <v/>
      </c>
      <c r="AG78" s="18" t="str">
        <f t="shared" ca="1" si="74"/>
        <v/>
      </c>
      <c r="AH78" s="18" t="str">
        <f t="shared" ca="1" si="74"/>
        <v/>
      </c>
      <c r="AI78" s="18" t="str">
        <f t="shared" ca="1" si="74"/>
        <v/>
      </c>
      <c r="AJ78" s="18" t="str">
        <f t="shared" ca="1" si="74"/>
        <v/>
      </c>
    </row>
    <row r="79" spans="2:36" x14ac:dyDescent="0.25">
      <c r="B79" s="22" t="s">
        <v>29</v>
      </c>
      <c r="C79" s="19">
        <v>45488</v>
      </c>
      <c r="D79" s="19">
        <v>45488</v>
      </c>
      <c r="E79" s="25">
        <f>IF(D79="","",NETWORKDAYS(C79,D79))</f>
        <v>1</v>
      </c>
      <c r="F79" s="5" t="s">
        <v>25</v>
      </c>
      <c r="G79" s="24">
        <v>0.05</v>
      </c>
      <c r="H79" s="15" t="s">
        <v>90</v>
      </c>
      <c r="J79" s="17"/>
      <c r="K79" s="17"/>
      <c r="L79" s="18" t="str">
        <f t="shared" ref="L79:AJ79" ca="1" si="75">IF(M$3=($D79-WEEKDAY($D79,2)+1),"u","")</f>
        <v/>
      </c>
      <c r="M79" s="18" t="str">
        <f t="shared" ca="1" si="75"/>
        <v/>
      </c>
      <c r="N79" s="18" t="str">
        <f t="shared" ca="1" si="75"/>
        <v/>
      </c>
      <c r="O79" s="18" t="str">
        <f t="shared" ca="1" si="75"/>
        <v/>
      </c>
      <c r="P79" s="18" t="str">
        <f t="shared" ca="1" si="75"/>
        <v/>
      </c>
      <c r="Q79" s="18" t="str">
        <f t="shared" ca="1" si="75"/>
        <v/>
      </c>
      <c r="R79" s="18" t="str">
        <f t="shared" ca="1" si="75"/>
        <v/>
      </c>
      <c r="S79" s="18" t="str">
        <f t="shared" ca="1" si="75"/>
        <v/>
      </c>
      <c r="T79" s="18" t="str">
        <f t="shared" ca="1" si="75"/>
        <v/>
      </c>
      <c r="U79" s="18" t="str">
        <f t="shared" ca="1" si="75"/>
        <v/>
      </c>
      <c r="V79" s="17" t="str">
        <f t="shared" ca="1" si="75"/>
        <v/>
      </c>
      <c r="W79" s="18" t="str">
        <f t="shared" ca="1" si="75"/>
        <v/>
      </c>
      <c r="X79" s="18" t="str">
        <f t="shared" ca="1" si="75"/>
        <v/>
      </c>
      <c r="Y79" s="18" t="str">
        <f t="shared" ca="1" si="75"/>
        <v/>
      </c>
      <c r="Z79" s="18" t="str">
        <f t="shared" ca="1" si="75"/>
        <v/>
      </c>
      <c r="AA79" s="18" t="str">
        <f t="shared" ca="1" si="75"/>
        <v/>
      </c>
      <c r="AB79" s="18" t="str">
        <f t="shared" ca="1" si="75"/>
        <v/>
      </c>
      <c r="AC79" s="18" t="str">
        <f t="shared" ca="1" si="75"/>
        <v/>
      </c>
      <c r="AD79" s="18" t="str">
        <f t="shared" ca="1" si="75"/>
        <v/>
      </c>
      <c r="AE79" s="18" t="str">
        <f t="shared" ca="1" si="75"/>
        <v/>
      </c>
      <c r="AF79" s="18" t="str">
        <f t="shared" ca="1" si="75"/>
        <v/>
      </c>
      <c r="AG79" s="18" t="str">
        <f t="shared" ca="1" si="75"/>
        <v/>
      </c>
      <c r="AH79" s="18" t="str">
        <f t="shared" ca="1" si="75"/>
        <v/>
      </c>
      <c r="AI79" s="18" t="str">
        <f t="shared" ca="1" si="75"/>
        <v/>
      </c>
      <c r="AJ79" s="18" t="str">
        <f t="shared" ca="1" si="75"/>
        <v/>
      </c>
    </row>
    <row r="80" spans="2:36" x14ac:dyDescent="0.25">
      <c r="B80" s="5"/>
      <c r="C80" s="19"/>
      <c r="D80" s="19"/>
      <c r="E80" s="25" t="str">
        <f>IF(D80="","",NETWORKDAYS(C80,D80))</f>
        <v/>
      </c>
      <c r="F80" s="5"/>
      <c r="G80" s="24"/>
      <c r="H80" s="15"/>
      <c r="J80" s="17"/>
      <c r="K80" s="17"/>
      <c r="L80" s="18" t="str">
        <f t="shared" ref="L80:AJ80" ca="1" si="76">IF(M$3=($D80-WEEKDAY($D80,2)+1),"u","")</f>
        <v/>
      </c>
      <c r="M80" s="18" t="str">
        <f t="shared" ca="1" si="76"/>
        <v/>
      </c>
      <c r="N80" s="18" t="str">
        <f t="shared" ca="1" si="76"/>
        <v/>
      </c>
      <c r="O80" s="18" t="str">
        <f t="shared" ca="1" si="76"/>
        <v/>
      </c>
      <c r="P80" s="18" t="str">
        <f t="shared" ca="1" si="76"/>
        <v/>
      </c>
      <c r="Q80" s="18" t="str">
        <f t="shared" ca="1" si="76"/>
        <v/>
      </c>
      <c r="R80" s="18" t="str">
        <f t="shared" ca="1" si="76"/>
        <v/>
      </c>
      <c r="S80" s="18" t="str">
        <f t="shared" ca="1" si="76"/>
        <v/>
      </c>
      <c r="T80" s="18" t="str">
        <f t="shared" ca="1" si="76"/>
        <v/>
      </c>
      <c r="U80" s="18" t="str">
        <f t="shared" ca="1" si="76"/>
        <v/>
      </c>
      <c r="V80" s="17" t="str">
        <f t="shared" ca="1" si="76"/>
        <v/>
      </c>
      <c r="W80" s="18" t="str">
        <f t="shared" ca="1" si="76"/>
        <v/>
      </c>
      <c r="X80" s="18" t="str">
        <f t="shared" ca="1" si="76"/>
        <v/>
      </c>
      <c r="Y80" s="18" t="str">
        <f t="shared" ca="1" si="76"/>
        <v/>
      </c>
      <c r="Z80" s="18" t="str">
        <f t="shared" ca="1" si="76"/>
        <v/>
      </c>
      <c r="AA80" s="18" t="str">
        <f t="shared" ca="1" si="76"/>
        <v/>
      </c>
      <c r="AB80" s="18" t="str">
        <f t="shared" ca="1" si="76"/>
        <v/>
      </c>
      <c r="AC80" s="18" t="str">
        <f t="shared" ca="1" si="76"/>
        <v/>
      </c>
      <c r="AD80" s="18" t="str">
        <f t="shared" ca="1" si="76"/>
        <v/>
      </c>
      <c r="AE80" s="18" t="str">
        <f t="shared" ca="1" si="76"/>
        <v/>
      </c>
      <c r="AF80" s="18" t="str">
        <f t="shared" ca="1" si="76"/>
        <v/>
      </c>
      <c r="AG80" s="18" t="str">
        <f t="shared" ca="1" si="76"/>
        <v/>
      </c>
      <c r="AH80" s="18" t="str">
        <f t="shared" ca="1" si="76"/>
        <v/>
      </c>
      <c r="AI80" s="18" t="str">
        <f t="shared" ca="1" si="76"/>
        <v/>
      </c>
      <c r="AJ80" s="18" t="str">
        <f t="shared" ca="1" si="76"/>
        <v/>
      </c>
    </row>
    <row r="81" spans="2:36" x14ac:dyDescent="0.25">
      <c r="B81" s="5"/>
      <c r="C81" s="19"/>
      <c r="D81" s="19"/>
      <c r="E81" s="25" t="str">
        <f>IF(D81="","",NETWORKDAYS(C81,D81))</f>
        <v/>
      </c>
      <c r="F81" s="5"/>
      <c r="G81" s="24"/>
      <c r="H81" s="15"/>
      <c r="J81" s="17"/>
      <c r="K81" s="17"/>
      <c r="L81" s="18" t="str">
        <f t="shared" ref="L81:AJ81" ca="1" si="77">IF(M$3=($D81-WEEKDAY($D81,2)+1),"u","")</f>
        <v/>
      </c>
      <c r="M81" s="18" t="str">
        <f t="shared" ca="1" si="77"/>
        <v/>
      </c>
      <c r="N81" s="18" t="str">
        <f t="shared" ca="1" si="77"/>
        <v/>
      </c>
      <c r="O81" s="18" t="str">
        <f t="shared" ca="1" si="77"/>
        <v/>
      </c>
      <c r="P81" s="18" t="str">
        <f t="shared" ca="1" si="77"/>
        <v/>
      </c>
      <c r="Q81" s="18" t="str">
        <f t="shared" ca="1" si="77"/>
        <v/>
      </c>
      <c r="R81" s="18" t="str">
        <f t="shared" ca="1" si="77"/>
        <v/>
      </c>
      <c r="S81" s="18" t="str">
        <f t="shared" ca="1" si="77"/>
        <v/>
      </c>
      <c r="T81" s="18" t="str">
        <f t="shared" ca="1" si="77"/>
        <v/>
      </c>
      <c r="U81" s="18" t="str">
        <f t="shared" ca="1" si="77"/>
        <v/>
      </c>
      <c r="V81" s="17" t="str">
        <f t="shared" ca="1" si="77"/>
        <v/>
      </c>
      <c r="W81" s="18" t="str">
        <f t="shared" ca="1" si="77"/>
        <v/>
      </c>
      <c r="X81" s="18" t="str">
        <f t="shared" ca="1" si="77"/>
        <v/>
      </c>
      <c r="Y81" s="18" t="str">
        <f t="shared" ca="1" si="77"/>
        <v/>
      </c>
      <c r="Z81" s="18" t="str">
        <f t="shared" ca="1" si="77"/>
        <v/>
      </c>
      <c r="AA81" s="18" t="str">
        <f t="shared" ca="1" si="77"/>
        <v/>
      </c>
      <c r="AB81" s="18" t="str">
        <f t="shared" ca="1" si="77"/>
        <v/>
      </c>
      <c r="AC81" s="18" t="str">
        <f t="shared" ca="1" si="77"/>
        <v/>
      </c>
      <c r="AD81" s="18" t="str">
        <f t="shared" ca="1" si="77"/>
        <v/>
      </c>
      <c r="AE81" s="18" t="str">
        <f t="shared" ca="1" si="77"/>
        <v/>
      </c>
      <c r="AF81" s="18" t="str">
        <f t="shared" ca="1" si="77"/>
        <v/>
      </c>
      <c r="AG81" s="18" t="str">
        <f t="shared" ca="1" si="77"/>
        <v/>
      </c>
      <c r="AH81" s="18" t="str">
        <f t="shared" ca="1" si="77"/>
        <v/>
      </c>
      <c r="AI81" s="18" t="str">
        <f t="shared" ca="1" si="77"/>
        <v/>
      </c>
      <c r="AJ81" s="18" t="str">
        <f t="shared" ca="1" si="77"/>
        <v/>
      </c>
    </row>
    <row r="82" spans="2:36" x14ac:dyDescent="0.25">
      <c r="B82" s="5"/>
      <c r="C82" s="19"/>
      <c r="D82" s="19"/>
      <c r="E82" s="25" t="str">
        <f>IF(D82="","",NETWORKDAYS(C82,D82))</f>
        <v/>
      </c>
      <c r="F82" s="5"/>
      <c r="G82" s="24"/>
      <c r="H82" s="15"/>
      <c r="J82" s="17"/>
      <c r="K82" s="17"/>
      <c r="L82" s="18" t="str">
        <f t="shared" ref="L82:AJ82" ca="1" si="78">IF(M$3=($D82-WEEKDAY($D82,2)+1),"u","")</f>
        <v/>
      </c>
      <c r="M82" s="18" t="str">
        <f t="shared" ca="1" si="78"/>
        <v/>
      </c>
      <c r="N82" s="18" t="str">
        <f t="shared" ca="1" si="78"/>
        <v/>
      </c>
      <c r="O82" s="18" t="str">
        <f t="shared" ca="1" si="78"/>
        <v/>
      </c>
      <c r="P82" s="18" t="str">
        <f t="shared" ca="1" si="78"/>
        <v/>
      </c>
      <c r="Q82" s="18" t="str">
        <f t="shared" ca="1" si="78"/>
        <v/>
      </c>
      <c r="R82" s="18" t="str">
        <f t="shared" ca="1" si="78"/>
        <v/>
      </c>
      <c r="S82" s="18" t="str">
        <f t="shared" ca="1" si="78"/>
        <v/>
      </c>
      <c r="T82" s="18" t="str">
        <f t="shared" ca="1" si="78"/>
        <v/>
      </c>
      <c r="U82" s="18" t="str">
        <f t="shared" ca="1" si="78"/>
        <v/>
      </c>
      <c r="V82" s="17" t="str">
        <f t="shared" ca="1" si="78"/>
        <v/>
      </c>
      <c r="W82" s="18" t="str">
        <f t="shared" ca="1" si="78"/>
        <v/>
      </c>
      <c r="X82" s="18" t="str">
        <f t="shared" ca="1" si="78"/>
        <v/>
      </c>
      <c r="Y82" s="18" t="str">
        <f t="shared" ca="1" si="78"/>
        <v/>
      </c>
      <c r="Z82" s="18" t="str">
        <f t="shared" ca="1" si="78"/>
        <v/>
      </c>
      <c r="AA82" s="18" t="str">
        <f t="shared" ca="1" si="78"/>
        <v/>
      </c>
      <c r="AB82" s="18" t="str">
        <f t="shared" ca="1" si="78"/>
        <v/>
      </c>
      <c r="AC82" s="18" t="str">
        <f t="shared" ca="1" si="78"/>
        <v/>
      </c>
      <c r="AD82" s="18" t="str">
        <f t="shared" ca="1" si="78"/>
        <v/>
      </c>
      <c r="AE82" s="18" t="str">
        <f t="shared" ca="1" si="78"/>
        <v/>
      </c>
      <c r="AF82" s="18" t="str">
        <f t="shared" ca="1" si="78"/>
        <v/>
      </c>
      <c r="AG82" s="18" t="str">
        <f t="shared" ca="1" si="78"/>
        <v/>
      </c>
      <c r="AH82" s="18" t="str">
        <f t="shared" ca="1" si="78"/>
        <v/>
      </c>
      <c r="AI82" s="18" t="str">
        <f t="shared" ca="1" si="78"/>
        <v/>
      </c>
      <c r="AJ82" s="18" t="str">
        <f t="shared" ca="1" si="78"/>
        <v/>
      </c>
    </row>
    <row r="83" spans="2:36" x14ac:dyDescent="0.25">
      <c r="B83" s="5"/>
      <c r="C83" s="19"/>
      <c r="D83" s="19"/>
      <c r="E83" s="25" t="str">
        <f>IF(D83="","",NETWORKDAYS(C83,D83))</f>
        <v/>
      </c>
      <c r="F83" s="5"/>
      <c r="G83" s="24"/>
      <c r="H83" s="15"/>
      <c r="J83" s="17"/>
      <c r="K83" s="17"/>
      <c r="L83" s="18" t="str">
        <f t="shared" ref="L83:AJ83" ca="1" si="79">IF(M$3=($D83-WEEKDAY($D83,2)+1),"u","")</f>
        <v/>
      </c>
      <c r="M83" s="18" t="str">
        <f t="shared" ca="1" si="79"/>
        <v/>
      </c>
      <c r="N83" s="18" t="str">
        <f t="shared" ca="1" si="79"/>
        <v/>
      </c>
      <c r="O83" s="18" t="str">
        <f t="shared" ca="1" si="79"/>
        <v/>
      </c>
      <c r="P83" s="18" t="str">
        <f t="shared" ca="1" si="79"/>
        <v/>
      </c>
      <c r="Q83" s="18" t="str">
        <f t="shared" ca="1" si="79"/>
        <v/>
      </c>
      <c r="R83" s="18" t="str">
        <f t="shared" ca="1" si="79"/>
        <v/>
      </c>
      <c r="S83" s="18" t="str">
        <f t="shared" ca="1" si="79"/>
        <v/>
      </c>
      <c r="T83" s="18" t="str">
        <f t="shared" ca="1" si="79"/>
        <v/>
      </c>
      <c r="U83" s="18" t="str">
        <f t="shared" ca="1" si="79"/>
        <v/>
      </c>
      <c r="V83" s="17" t="str">
        <f t="shared" ca="1" si="79"/>
        <v/>
      </c>
      <c r="W83" s="18" t="str">
        <f t="shared" ca="1" si="79"/>
        <v/>
      </c>
      <c r="X83" s="18" t="str">
        <f t="shared" ca="1" si="79"/>
        <v/>
      </c>
      <c r="Y83" s="18" t="str">
        <f t="shared" ca="1" si="79"/>
        <v/>
      </c>
      <c r="Z83" s="18" t="str">
        <f t="shared" ca="1" si="79"/>
        <v/>
      </c>
      <c r="AA83" s="18" t="str">
        <f t="shared" ca="1" si="79"/>
        <v/>
      </c>
      <c r="AB83" s="18" t="str">
        <f t="shared" ca="1" si="79"/>
        <v/>
      </c>
      <c r="AC83" s="18" t="str">
        <f t="shared" ca="1" si="79"/>
        <v/>
      </c>
      <c r="AD83" s="18" t="str">
        <f t="shared" ca="1" si="79"/>
        <v/>
      </c>
      <c r="AE83" s="18" t="str">
        <f t="shared" ca="1" si="79"/>
        <v/>
      </c>
      <c r="AF83" s="18" t="str">
        <f t="shared" ca="1" si="79"/>
        <v/>
      </c>
      <c r="AG83" s="18" t="str">
        <f t="shared" ca="1" si="79"/>
        <v/>
      </c>
      <c r="AH83" s="18" t="str">
        <f t="shared" ca="1" si="79"/>
        <v/>
      </c>
      <c r="AI83" s="18" t="str">
        <f t="shared" ca="1" si="79"/>
        <v/>
      </c>
      <c r="AJ83" s="18" t="str">
        <f t="shared" ca="1" si="79"/>
        <v/>
      </c>
    </row>
    <row r="85" spans="2:36" ht="15.75" thickBot="1" x14ac:dyDescent="0.3">
      <c r="B85" s="51" t="s">
        <v>98</v>
      </c>
      <c r="C85" s="48"/>
      <c r="D85" s="48"/>
      <c r="E85" s="49"/>
      <c r="F85" s="47"/>
      <c r="G85" s="49"/>
      <c r="H85" s="50"/>
    </row>
    <row r="86" spans="2:36" x14ac:dyDescent="0.25">
      <c r="B86" s="52"/>
      <c r="C86" s="53"/>
      <c r="D86" s="53"/>
      <c r="E86" s="54"/>
      <c r="F86" s="55"/>
      <c r="G86" s="54"/>
      <c r="H86" s="56"/>
    </row>
    <row r="87" spans="2:36" x14ac:dyDescent="0.25">
      <c r="B87" s="67" t="s">
        <v>99</v>
      </c>
      <c r="C87" s="68" t="s">
        <v>100</v>
      </c>
      <c r="D87" s="58"/>
      <c r="E87" s="59"/>
      <c r="F87" s="60"/>
      <c r="G87" s="59"/>
      <c r="H87" s="61"/>
    </row>
    <row r="88" spans="2:36" x14ac:dyDescent="0.25">
      <c r="B88" s="57"/>
      <c r="C88" s="68" t="s">
        <v>101</v>
      </c>
      <c r="D88" s="58"/>
      <c r="E88" s="59"/>
      <c r="F88" s="60"/>
      <c r="G88" s="59"/>
      <c r="H88" s="61"/>
    </row>
    <row r="89" spans="2:36" x14ac:dyDescent="0.25">
      <c r="B89" s="57"/>
      <c r="C89" s="58"/>
      <c r="D89" s="58"/>
      <c r="E89" s="59"/>
      <c r="F89" s="60"/>
      <c r="G89" s="59"/>
      <c r="H89" s="61"/>
    </row>
    <row r="90" spans="2:36" x14ac:dyDescent="0.25">
      <c r="B90" s="57"/>
      <c r="C90" s="58"/>
      <c r="D90" s="58"/>
      <c r="E90" s="59"/>
      <c r="F90" s="60"/>
      <c r="G90" s="59"/>
      <c r="H90" s="61"/>
    </row>
    <row r="91" spans="2:36" x14ac:dyDescent="0.25">
      <c r="B91" s="57"/>
      <c r="C91" s="58"/>
      <c r="D91" s="58"/>
      <c r="E91" s="59"/>
      <c r="F91" s="60"/>
      <c r="G91" s="59"/>
      <c r="H91" s="61"/>
    </row>
    <row r="92" spans="2:36" x14ac:dyDescent="0.25">
      <c r="B92" s="57"/>
      <c r="C92" s="58"/>
      <c r="D92" s="58"/>
      <c r="E92" s="59"/>
      <c r="F92" s="60"/>
      <c r="G92" s="59"/>
      <c r="H92" s="61"/>
    </row>
    <row r="93" spans="2:36" ht="15.75" thickBot="1" x14ac:dyDescent="0.3">
      <c r="B93" s="62"/>
      <c r="C93" s="63"/>
      <c r="D93" s="63"/>
      <c r="E93" s="64"/>
      <c r="F93" s="65"/>
      <c r="G93" s="64"/>
      <c r="H93" s="66"/>
    </row>
  </sheetData>
  <autoFilter ref="B4:H83" xr:uid="{28D10141-A7A4-416F-98C7-DAB7995F3006}">
    <sortState xmlns:xlrd2="http://schemas.microsoft.com/office/spreadsheetml/2017/richdata2" ref="B5:H83">
      <sortCondition ref="H4:H83"/>
    </sortState>
  </autoFilter>
  <mergeCells count="6">
    <mergeCell ref="AF1:AI1"/>
    <mergeCell ref="J1:N1"/>
    <mergeCell ref="O1:R1"/>
    <mergeCell ref="S1:W1"/>
    <mergeCell ref="X1:AA1"/>
    <mergeCell ref="AB1:AE1"/>
  </mergeCells>
  <phoneticPr fontId="8" type="noConversion"/>
  <conditionalFormatting sqref="F5:F83">
    <cfRule type="containsText" dxfId="23" priority="29" operator="containsText" text="In Progress">
      <formula>NOT(ISERROR(SEARCH("In Progress",F5)))</formula>
    </cfRule>
    <cfRule type="containsText" dxfId="22" priority="30" operator="containsText" text="Complete">
      <formula>NOT(ISERROR(SEARCH("Complete",F5)))</formula>
    </cfRule>
    <cfRule type="containsText" dxfId="21" priority="31" operator="containsText" text="Not Started">
      <formula>NOT(ISERROR(SEARCH("Not Started",F5)))</formula>
    </cfRule>
    <cfRule type="containsText" dxfId="20" priority="42" operator="containsText" text="Overdue">
      <formula>NOT(ISERROR(SEARCH("Overdue",F5)))</formula>
    </cfRule>
  </conditionalFormatting>
  <conditionalFormatting sqref="H5:H1048576">
    <cfRule type="containsText" dxfId="19" priority="1" operator="containsText" text="information">
      <formula>NOT(ISERROR(SEARCH("information",H5)))</formula>
    </cfRule>
    <cfRule type="containsText" dxfId="18" priority="2" operator="containsText" text="Web App">
      <formula>NOT(ISERROR(SEARCH("Web App",H5)))</formula>
    </cfRule>
    <cfRule type="containsText" dxfId="17" priority="3" operator="containsText" text="advanced">
      <formula>NOT(ISERROR(SEARCH("advanced",H5)))</formula>
    </cfRule>
    <cfRule type="containsText" dxfId="16" priority="4" operator="containsText" text="cyber">
      <formula>NOT(ISERROR(SEARCH("cyber",H5)))</formula>
    </cfRule>
    <cfRule type="containsText" dxfId="15" priority="5" operator="containsText" text="innovation">
      <formula>NOT(ISERROR(SEARCH("innovation",H5)))</formula>
    </cfRule>
    <cfRule type="containsText" dxfId="14" priority="6" operator="containsText" text="SaaS">
      <formula>NOT(ISERROR(SEARCH("SaaS",H5)))</formula>
    </cfRule>
    <cfRule type="containsText" dxfId="13" priority="7" operator="containsText" text="Data and Machine Learning">
      <formula>NOT(ISERROR(SEARCH("Data and Machine Learning",H5)))</formula>
    </cfRule>
  </conditionalFormatting>
  <conditionalFormatting sqref="J23:K39">
    <cfRule type="expression" dxfId="12" priority="43">
      <formula>AND($F23="Complete",K$3=$D23-WEEKDAY($D23,2)+1)</formula>
    </cfRule>
    <cfRule type="expression" dxfId="11" priority="44">
      <formula>AND($G23&gt;0,K$3&lt;=($C23+($D23-$C23)*$G23)-WEEKDAY(($C23+($D23-$C23)*$G23),2)+1,K$3&gt;=$C23-WEEKDAY($C23,2)+1)</formula>
    </cfRule>
    <cfRule type="expression" dxfId="10" priority="45">
      <formula>AND(K$3&gt;=$C23-(WEEKDAY($C23,2)+1),K$3&lt;=$D23)</formula>
    </cfRule>
  </conditionalFormatting>
  <conditionalFormatting sqref="J5:AJ5 J6:K22 L6:AJ83 J40:K83">
    <cfRule type="expression" dxfId="9" priority="46">
      <formula>AND($F5="Overdue",$G5&gt;0,K$3&lt;=($C5+($D5-$C5)*$G5)-WEEKDAY(($C5+($D5-$C5)*$G5),2)+1,K$3&gt;=$C5-WEEKDAY($C5,2)+1)</formula>
    </cfRule>
    <cfRule type="expression" dxfId="8" priority="47">
      <formula>AND($F5="Complete",K$3=$D5-WEEKDAY($D5,2)+1)</formula>
    </cfRule>
    <cfRule type="expression" dxfId="7" priority="48">
      <formula>AND($G5&gt;0,K$3&lt;=($C5+($D5-$C5)*$G5)-WEEKDAY(($C5+($D5-$C5)*$G5),2)+1,K$3&gt;=$C5-WEEKDAY($C5,2)+1)</formula>
    </cfRule>
    <cfRule type="expression" dxfId="6" priority="49">
      <formula>AND(K$3&gt;=$C5-(WEEKDAY($C5,2)+1),K$3&lt;=$D5)</formula>
    </cfRule>
  </conditionalFormatting>
  <conditionalFormatting sqref="J5:AJ83">
    <cfRule type="expression" dxfId="5" priority="62">
      <formula>AND($F5="Not Started",$G5&gt;0,K$3&lt;=($C5+($D5-$C5)*$G5)-WEEKDAY(($C5+($D5-$C5)*$G5),2)+1,K$3&gt;=$C5-WEEKDAY($C5,2)+1)</formula>
    </cfRule>
    <cfRule type="expression" dxfId="4" priority="63">
      <formula>K$3=(TODAY()-WEEKDAY(TODAY(),2)+1)</formula>
    </cfRule>
  </conditionalFormatting>
  <dataValidations disablePrompts="1" count="2">
    <dataValidation type="list" allowBlank="1" showInputMessage="1" showErrorMessage="1" sqref="H5:H83" xr:uid="{BE294C7B-E1A9-4230-A440-49F41CF44149}">
      <formula1>Subject</formula1>
    </dataValidation>
    <dataValidation type="list" allowBlank="1" showInputMessage="1" showErrorMessage="1" sqref="F5:F83" xr:uid="{0EC0FD33-6710-4A5A-9037-E85B53849074}">
      <formula1>Status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8A69B-3617-4B1A-A36F-D0BB9D5CE0A3}">
  <dimension ref="A1:N21"/>
  <sheetViews>
    <sheetView workbookViewId="0">
      <selection activeCell="E17" sqref="E17"/>
    </sheetView>
  </sheetViews>
  <sheetFormatPr defaultRowHeight="15" x14ac:dyDescent="0.25"/>
  <cols>
    <col min="1" max="1" width="10.42578125" bestFit="1" customWidth="1"/>
    <col min="2" max="2" width="25.7109375" bestFit="1" customWidth="1"/>
  </cols>
  <sheetData>
    <row r="1" spans="1:14" x14ac:dyDescent="0.25">
      <c r="A1" s="21" t="s">
        <v>5</v>
      </c>
      <c r="B1" s="21" t="s">
        <v>1</v>
      </c>
    </row>
    <row r="2" spans="1:14" x14ac:dyDescent="0.25">
      <c r="A2" s="28" t="s">
        <v>25</v>
      </c>
      <c r="B2" s="29" t="s">
        <v>8</v>
      </c>
      <c r="N2" s="10"/>
    </row>
    <row r="3" spans="1:14" x14ac:dyDescent="0.25">
      <c r="A3" s="30" t="s">
        <v>26</v>
      </c>
      <c r="B3" s="31" t="s">
        <v>88</v>
      </c>
    </row>
    <row r="4" spans="1:14" x14ac:dyDescent="0.25">
      <c r="A4" s="32" t="s">
        <v>28</v>
      </c>
      <c r="B4" s="33" t="s">
        <v>10</v>
      </c>
    </row>
    <row r="5" spans="1:14" x14ac:dyDescent="0.25">
      <c r="A5" s="34" t="s">
        <v>27</v>
      </c>
      <c r="B5" s="35" t="s">
        <v>12</v>
      </c>
    </row>
    <row r="6" spans="1:14" x14ac:dyDescent="0.25">
      <c r="A6" s="9"/>
      <c r="B6" s="36" t="s">
        <v>14</v>
      </c>
    </row>
    <row r="7" spans="1:14" ht="14.45" customHeight="1" x14ac:dyDescent="0.25">
      <c r="A7" s="9"/>
      <c r="B7" s="37" t="s">
        <v>89</v>
      </c>
    </row>
    <row r="8" spans="1:14" x14ac:dyDescent="0.25">
      <c r="A8" s="9"/>
      <c r="B8" s="38" t="s">
        <v>16</v>
      </c>
    </row>
    <row r="9" spans="1:14" x14ac:dyDescent="0.25">
      <c r="A9" s="9"/>
    </row>
    <row r="10" spans="1:14" x14ac:dyDescent="0.25">
      <c r="A10" s="9"/>
    </row>
    <row r="11" spans="1:14" x14ac:dyDescent="0.25">
      <c r="A11" s="9"/>
    </row>
    <row r="12" spans="1:14" x14ac:dyDescent="0.25">
      <c r="A12" s="9"/>
    </row>
    <row r="13" spans="1:14" x14ac:dyDescent="0.25">
      <c r="A13" s="9"/>
    </row>
    <row r="14" spans="1:14" x14ac:dyDescent="0.25">
      <c r="A14" s="9"/>
    </row>
    <row r="15" spans="1:14" x14ac:dyDescent="0.25">
      <c r="A15" s="9"/>
    </row>
    <row r="16" spans="1:14" x14ac:dyDescent="0.25">
      <c r="A16" s="9"/>
    </row>
    <row r="17" spans="1:1" x14ac:dyDescent="0.25">
      <c r="A17" s="9"/>
    </row>
    <row r="18" spans="1:1" x14ac:dyDescent="0.25">
      <c r="A18" s="9"/>
    </row>
    <row r="19" spans="1:1" x14ac:dyDescent="0.25">
      <c r="A19" s="9"/>
    </row>
    <row r="20" spans="1:1" x14ac:dyDescent="0.25">
      <c r="A20" s="9"/>
    </row>
    <row r="21" spans="1:1" x14ac:dyDescent="0.25">
      <c r="A21" s="9"/>
    </row>
  </sheetData>
  <conditionalFormatting sqref="A5">
    <cfRule type="containsText" dxfId="3" priority="1" operator="containsText" text="Submitted">
      <formula>NOT(ISERROR(SEARCH("Submitted",A5)))</formula>
    </cfRule>
    <cfRule type="containsText" dxfId="2" priority="2" operator="containsText" text="Presentation">
      <formula>NOT(ISERROR(SEARCH("Presentation",A5)))</formula>
    </cfRule>
    <cfRule type="containsText" dxfId="1" priority="3" operator="containsText" text="Due">
      <formula>NOT(ISERROR(SEARCH("Due",A5)))</formula>
    </cfRule>
    <cfRule type="containsText" dxfId="0" priority="4" operator="containsText" text="Start">
      <formula>NOT(ISERROR(SEARCH("Start",A5)))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Lists</vt:lpstr>
      <vt:lpstr>Status</vt:lpstr>
      <vt:lpstr>Subject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Paxton</dc:creator>
  <cp:lastModifiedBy>Nathan Bransby</cp:lastModifiedBy>
  <dcterms:created xsi:type="dcterms:W3CDTF">2024-07-28T09:26:44Z</dcterms:created>
  <dcterms:modified xsi:type="dcterms:W3CDTF">2024-08-02T03:30:20Z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6cf7cf-4bad-475a-a557-f71d08d59046_Enabled">
    <vt:lpwstr>true</vt:lpwstr>
  </property>
  <property fmtid="{D5CDD505-2E9C-101B-9397-08002B2CF9AE}" pid="3" name="MSIP_Label_116cf7cf-4bad-475a-a557-f71d08d59046_SetDate">
    <vt:lpwstr>2024-07-28T09:26:50Z</vt:lpwstr>
  </property>
  <property fmtid="{D5CDD505-2E9C-101B-9397-08002B2CF9AE}" pid="4" name="MSIP_Label_116cf7cf-4bad-475a-a557-f71d08d59046_Method">
    <vt:lpwstr>Standard</vt:lpwstr>
  </property>
  <property fmtid="{D5CDD505-2E9C-101B-9397-08002B2CF9AE}" pid="5" name="MSIP_Label_116cf7cf-4bad-475a-a557-f71d08d59046_Name">
    <vt:lpwstr>OFFICIAL [ Office ]</vt:lpwstr>
  </property>
  <property fmtid="{D5CDD505-2E9C-101B-9397-08002B2CF9AE}" pid="6" name="MSIP_Label_116cf7cf-4bad-475a-a557-f71d08d59046_SiteId">
    <vt:lpwstr>d48144b5-571f-4b68-9721-e41bc0071e17</vt:lpwstr>
  </property>
  <property fmtid="{D5CDD505-2E9C-101B-9397-08002B2CF9AE}" pid="7" name="MSIP_Label_116cf7cf-4bad-475a-a557-f71d08d59046_ActionId">
    <vt:lpwstr>e02ab7ee-2d93-444c-adad-913aaa0a2909</vt:lpwstr>
  </property>
  <property fmtid="{D5CDD505-2E9C-101B-9397-08002B2CF9AE}" pid="8" name="MSIP_Label_116cf7cf-4bad-475a-a557-f71d08d59046_ContentBits">
    <vt:lpwstr>0</vt:lpwstr>
  </property>
</Properties>
</file>