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omenge/Library/CloudStorage/Dropbox/My Mac (Nathans-MacBook-Air.local)/Downloads/"/>
    </mc:Choice>
  </mc:AlternateContent>
  <xr:revisionPtr revIDLastSave="0" documentId="13_ncr:1_{BF781253-FB64-4F4B-A714-60502BBCDA5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Sheet1!$N$4:$N$34</definedName>
    <definedName name="_xlchart.v1.1" hidden="1">Sheet1!$O$3</definedName>
    <definedName name="_xlchart.v1.2" hidden="1">Sheet1!$O$4:$O$34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U6" i="1"/>
  <c r="I108" i="1"/>
</calcChain>
</file>

<file path=xl/sharedStrings.xml><?xml version="1.0" encoding="utf-8"?>
<sst xmlns="http://schemas.openxmlformats.org/spreadsheetml/2006/main" count="194" uniqueCount="37">
  <si>
    <t>manufact</t>
  </si>
  <si>
    <t>sales</t>
  </si>
  <si>
    <t>resale</t>
  </si>
  <si>
    <t>type</t>
  </si>
  <si>
    <t>price</t>
  </si>
  <si>
    <t>Acura</t>
  </si>
  <si>
    <t>Audi</t>
  </si>
  <si>
    <t>BMW</t>
  </si>
  <si>
    <t>Buick</t>
  </si>
  <si>
    <t>Cadillac</t>
  </si>
  <si>
    <t>Chevrolet</t>
  </si>
  <si>
    <t>Chrysler</t>
  </si>
  <si>
    <t>Dodge</t>
  </si>
  <si>
    <t>Ford</t>
  </si>
  <si>
    <t>Honda</t>
  </si>
  <si>
    <t>Hyundai</t>
  </si>
  <si>
    <t>Infiniti</t>
  </si>
  <si>
    <t>Jaguar</t>
  </si>
  <si>
    <t>Jeep</t>
  </si>
  <si>
    <t>Lexus</t>
  </si>
  <si>
    <t>Lincoln</t>
  </si>
  <si>
    <t>Mitsubishi</t>
  </si>
  <si>
    <t>Mercury</t>
  </si>
  <si>
    <t>Mercedes-Benz</t>
  </si>
  <si>
    <t>Nissan</t>
  </si>
  <si>
    <t>Oldsmobile</t>
  </si>
  <si>
    <t>Plymouth</t>
  </si>
  <si>
    <t>Pontiac</t>
  </si>
  <si>
    <t>Porsche</t>
  </si>
  <si>
    <t>Saab</t>
  </si>
  <si>
    <t>Saturn</t>
  </si>
  <si>
    <t>Subaru</t>
  </si>
  <si>
    <t>Toyota</t>
  </si>
  <si>
    <t>Volkswagen</t>
  </si>
  <si>
    <t>Volvo</t>
  </si>
  <si>
    <t>Manufacturer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</si>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</sst>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CHART SHOWING THE RELATIONSHIP BETWEEN THE VARIOUS MANUFACTURERS AND SALES IN THE GIVEN TIME PERIOD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Sheet1!$A$2:$A$158</c:f>
              <c:strCache>
                <c:ptCount val="157"/>
                <c:pt idx="0">
                  <c:v>Chevrolet</c:v>
                </c:pt>
                <c:pt idx="1">
                  <c:v>Hyundai</c:v>
                </c:pt>
                <c:pt idx="2">
                  <c:v>Saturn</c:v>
                </c:pt>
                <c:pt idx="3">
                  <c:v>Saturn</c:v>
                </c:pt>
                <c:pt idx="4">
                  <c:v>Acura</c:v>
                </c:pt>
                <c:pt idx="5">
                  <c:v>Audi</c:v>
                </c:pt>
                <c:pt idx="6">
                  <c:v>Chevrolet</c:v>
                </c:pt>
                <c:pt idx="7">
                  <c:v>Chevrolet</c:v>
                </c:pt>
                <c:pt idx="8">
                  <c:v>Chrysler</c:v>
                </c:pt>
                <c:pt idx="9">
                  <c:v>Dodge</c:v>
                </c:pt>
                <c:pt idx="10">
                  <c:v>Dodge</c:v>
                </c:pt>
                <c:pt idx="11">
                  <c:v>Dodge</c:v>
                </c:pt>
                <c:pt idx="12">
                  <c:v>Ford</c:v>
                </c:pt>
                <c:pt idx="13">
                  <c:v>Ford</c:v>
                </c:pt>
                <c:pt idx="14">
                  <c:v>Ford</c:v>
                </c:pt>
                <c:pt idx="15">
                  <c:v>Ford</c:v>
                </c:pt>
                <c:pt idx="16">
                  <c:v>Honda</c:v>
                </c:pt>
                <c:pt idx="17">
                  <c:v>Honda</c:v>
                </c:pt>
                <c:pt idx="18">
                  <c:v>Honda</c:v>
                </c:pt>
                <c:pt idx="19">
                  <c:v>Hyundai</c:v>
                </c:pt>
                <c:pt idx="20">
                  <c:v>Hyundai</c:v>
                </c:pt>
                <c:pt idx="21">
                  <c:v>Jeep</c:v>
                </c:pt>
                <c:pt idx="22">
                  <c:v>Mitsubishi</c:v>
                </c:pt>
                <c:pt idx="23">
                  <c:v>Mitsubishi</c:v>
                </c:pt>
                <c:pt idx="24">
                  <c:v>Mercury</c:v>
                </c:pt>
                <c:pt idx="25">
                  <c:v>Mercury</c:v>
                </c:pt>
                <c:pt idx="26">
                  <c:v>Nissan</c:v>
                </c:pt>
                <c:pt idx="27">
                  <c:v>Oldsmobile</c:v>
                </c:pt>
                <c:pt idx="28">
                  <c:v>Oldsmobile</c:v>
                </c:pt>
                <c:pt idx="29">
                  <c:v>Plymouth</c:v>
                </c:pt>
                <c:pt idx="30">
                  <c:v>Plymouth</c:v>
                </c:pt>
                <c:pt idx="31">
                  <c:v>Plymouth</c:v>
                </c:pt>
                <c:pt idx="32">
                  <c:v>Pontiac</c:v>
                </c:pt>
                <c:pt idx="33">
                  <c:v>Saturn</c:v>
                </c:pt>
                <c:pt idx="34">
                  <c:v>Saturn</c:v>
                </c:pt>
                <c:pt idx="35">
                  <c:v>Saturn</c:v>
                </c:pt>
                <c:pt idx="36">
                  <c:v>Toyota</c:v>
                </c:pt>
                <c:pt idx="37">
                  <c:v>Toyota</c:v>
                </c:pt>
                <c:pt idx="38">
                  <c:v>Toyota</c:v>
                </c:pt>
                <c:pt idx="39">
                  <c:v>Toyota</c:v>
                </c:pt>
                <c:pt idx="40">
                  <c:v>Toyota</c:v>
                </c:pt>
                <c:pt idx="41">
                  <c:v>Toyota</c:v>
                </c:pt>
                <c:pt idx="42">
                  <c:v>Volkswagen</c:v>
                </c:pt>
                <c:pt idx="43">
                  <c:v>Volkswagen</c:v>
                </c:pt>
                <c:pt idx="44">
                  <c:v>Volkswagen</c:v>
                </c:pt>
                <c:pt idx="45">
                  <c:v>Volkswagen</c:v>
                </c:pt>
                <c:pt idx="46">
                  <c:v>Volkswagen</c:v>
                </c:pt>
                <c:pt idx="47">
                  <c:v>Volkswagen</c:v>
                </c:pt>
                <c:pt idx="48">
                  <c:v>BMW</c:v>
                </c:pt>
                <c:pt idx="49">
                  <c:v>BMW</c:v>
                </c:pt>
                <c:pt idx="50">
                  <c:v>BMW</c:v>
                </c:pt>
                <c:pt idx="51">
                  <c:v>Buick</c:v>
                </c:pt>
                <c:pt idx="52">
                  <c:v>Chevrolet</c:v>
                </c:pt>
                <c:pt idx="53">
                  <c:v>Chevrolet</c:v>
                </c:pt>
                <c:pt idx="54">
                  <c:v>Chevrolet</c:v>
                </c:pt>
                <c:pt idx="55">
                  <c:v>Chevrolet</c:v>
                </c:pt>
                <c:pt idx="56">
                  <c:v>Chrysler</c:v>
                </c:pt>
                <c:pt idx="57">
                  <c:v>Chrysler</c:v>
                </c:pt>
                <c:pt idx="58">
                  <c:v>Dodge</c:v>
                </c:pt>
                <c:pt idx="59">
                  <c:v>Dodge</c:v>
                </c:pt>
                <c:pt idx="60">
                  <c:v>Dodge</c:v>
                </c:pt>
                <c:pt idx="61">
                  <c:v>Dodge</c:v>
                </c:pt>
                <c:pt idx="62">
                  <c:v>Ford</c:v>
                </c:pt>
                <c:pt idx="63">
                  <c:v>Ford</c:v>
                </c:pt>
                <c:pt idx="64">
                  <c:v>Ford</c:v>
                </c:pt>
                <c:pt idx="65">
                  <c:v>Jeep</c:v>
                </c:pt>
                <c:pt idx="66">
                  <c:v>Jeep</c:v>
                </c:pt>
                <c:pt idx="67">
                  <c:v>Mitsubishi</c:v>
                </c:pt>
                <c:pt idx="68">
                  <c:v>Mitsubishi</c:v>
                </c:pt>
                <c:pt idx="69">
                  <c:v>Mitsubishi</c:v>
                </c:pt>
                <c:pt idx="70">
                  <c:v>Mercury</c:v>
                </c:pt>
                <c:pt idx="71">
                  <c:v>Mercury</c:v>
                </c:pt>
                <c:pt idx="72">
                  <c:v>Mercedes-Benz</c:v>
                </c:pt>
                <c:pt idx="73">
                  <c:v>Mercedes-Benz</c:v>
                </c:pt>
                <c:pt idx="74">
                  <c:v>Mercedes-Benz</c:v>
                </c:pt>
                <c:pt idx="75">
                  <c:v>Nissan</c:v>
                </c:pt>
                <c:pt idx="76">
                  <c:v>Nissan</c:v>
                </c:pt>
                <c:pt idx="77">
                  <c:v>Nissan</c:v>
                </c:pt>
                <c:pt idx="78">
                  <c:v>Nissan</c:v>
                </c:pt>
                <c:pt idx="79">
                  <c:v>Nissan</c:v>
                </c:pt>
                <c:pt idx="80">
                  <c:v>Oldsmobile</c:v>
                </c:pt>
                <c:pt idx="81">
                  <c:v>Oldsmobile</c:v>
                </c:pt>
                <c:pt idx="82">
                  <c:v>Pontiac</c:v>
                </c:pt>
                <c:pt idx="83">
                  <c:v>Pontiac</c:v>
                </c:pt>
                <c:pt idx="84">
                  <c:v>Pontiac</c:v>
                </c:pt>
                <c:pt idx="85">
                  <c:v>Saab</c:v>
                </c:pt>
                <c:pt idx="86">
                  <c:v>Saab</c:v>
                </c:pt>
                <c:pt idx="87">
                  <c:v>Subaru</c:v>
                </c:pt>
                <c:pt idx="88">
                  <c:v>Subaru</c:v>
                </c:pt>
                <c:pt idx="89">
                  <c:v>Toyota</c:v>
                </c:pt>
                <c:pt idx="90">
                  <c:v>Volvo</c:v>
                </c:pt>
                <c:pt idx="91">
                  <c:v>Volvo</c:v>
                </c:pt>
                <c:pt idx="92">
                  <c:v>Volvo</c:v>
                </c:pt>
                <c:pt idx="93">
                  <c:v>Volvo</c:v>
                </c:pt>
                <c:pt idx="94">
                  <c:v>Acura</c:v>
                </c:pt>
                <c:pt idx="95">
                  <c:v>Acura</c:v>
                </c:pt>
                <c:pt idx="96">
                  <c:v>Acura</c:v>
                </c:pt>
                <c:pt idx="97">
                  <c:v>Audi</c:v>
                </c:pt>
                <c:pt idx="98">
                  <c:v>Buick</c:v>
                </c:pt>
                <c:pt idx="99">
                  <c:v>Buick</c:v>
                </c:pt>
                <c:pt idx="100">
                  <c:v>Buick</c:v>
                </c:pt>
                <c:pt idx="101">
                  <c:v>Cadillac</c:v>
                </c:pt>
                <c:pt idx="102">
                  <c:v>Chevrolet</c:v>
                </c:pt>
                <c:pt idx="103">
                  <c:v>Chrysler</c:v>
                </c:pt>
                <c:pt idx="104">
                  <c:v>Dodge</c:v>
                </c:pt>
                <c:pt idx="105">
                  <c:v>Dodge</c:v>
                </c:pt>
                <c:pt idx="106">
                  <c:v>Dodge</c:v>
                </c:pt>
                <c:pt idx="107">
                  <c:v>Ford</c:v>
                </c:pt>
                <c:pt idx="108">
                  <c:v>Ford</c:v>
                </c:pt>
                <c:pt idx="109">
                  <c:v>Ford</c:v>
                </c:pt>
                <c:pt idx="110">
                  <c:v>Ford</c:v>
                </c:pt>
                <c:pt idx="111">
                  <c:v>Honda</c:v>
                </c:pt>
                <c:pt idx="112">
                  <c:v>Honda</c:v>
                </c:pt>
                <c:pt idx="113">
                  <c:v>Infiniti</c:v>
                </c:pt>
                <c:pt idx="114">
                  <c:v>Jaguar</c:v>
                </c:pt>
                <c:pt idx="115">
                  <c:v>Lexus</c:v>
                </c:pt>
                <c:pt idx="116">
                  <c:v>Lexus</c:v>
                </c:pt>
                <c:pt idx="117">
                  <c:v>Lexus</c:v>
                </c:pt>
                <c:pt idx="118">
                  <c:v>Lexus</c:v>
                </c:pt>
                <c:pt idx="119">
                  <c:v>Lincoln</c:v>
                </c:pt>
                <c:pt idx="120">
                  <c:v>Mitsubishi</c:v>
                </c:pt>
                <c:pt idx="121">
                  <c:v>Mitsubishi</c:v>
                </c:pt>
                <c:pt idx="122">
                  <c:v>Mercury</c:v>
                </c:pt>
                <c:pt idx="123">
                  <c:v>Mercury</c:v>
                </c:pt>
                <c:pt idx="124">
                  <c:v>Mercedes-Benz</c:v>
                </c:pt>
                <c:pt idx="125">
                  <c:v>Mercedes-Benz</c:v>
                </c:pt>
                <c:pt idx="126">
                  <c:v>Mercedes-Benz</c:v>
                </c:pt>
                <c:pt idx="127">
                  <c:v>Nissan</c:v>
                </c:pt>
                <c:pt idx="128">
                  <c:v>Oldsmobile</c:v>
                </c:pt>
                <c:pt idx="129">
                  <c:v>Pontiac</c:v>
                </c:pt>
                <c:pt idx="130">
                  <c:v>Pontiac</c:v>
                </c:pt>
                <c:pt idx="131">
                  <c:v>Porsche</c:v>
                </c:pt>
                <c:pt idx="132">
                  <c:v>Toyota</c:v>
                </c:pt>
                <c:pt idx="133">
                  <c:v>Toyota</c:v>
                </c:pt>
                <c:pt idx="134">
                  <c:v>Volvo</c:v>
                </c:pt>
                <c:pt idx="135">
                  <c:v>Volvo</c:v>
                </c:pt>
                <c:pt idx="136">
                  <c:v>Cadillac</c:v>
                </c:pt>
                <c:pt idx="137">
                  <c:v>Cadillac</c:v>
                </c:pt>
                <c:pt idx="138">
                  <c:v>Cadillac</c:v>
                </c:pt>
                <c:pt idx="139">
                  <c:v>Cadillac</c:v>
                </c:pt>
                <c:pt idx="140">
                  <c:v>Chrysler</c:v>
                </c:pt>
                <c:pt idx="141">
                  <c:v>Chrysler</c:v>
                </c:pt>
                <c:pt idx="142">
                  <c:v>Lexus</c:v>
                </c:pt>
                <c:pt idx="143">
                  <c:v>Lincoln</c:v>
                </c:pt>
                <c:pt idx="144">
                  <c:v>Mercedes-Benz</c:v>
                </c:pt>
                <c:pt idx="145">
                  <c:v>Oldsmobile</c:v>
                </c:pt>
                <c:pt idx="146">
                  <c:v>Plymouth</c:v>
                </c:pt>
                <c:pt idx="147">
                  <c:v>Audi</c:v>
                </c:pt>
                <c:pt idx="148">
                  <c:v>Lexus</c:v>
                </c:pt>
                <c:pt idx="149">
                  <c:v>Lincoln</c:v>
                </c:pt>
                <c:pt idx="150">
                  <c:v>Mercedes-Benz</c:v>
                </c:pt>
                <c:pt idx="151">
                  <c:v>Mercedes-Benz</c:v>
                </c:pt>
                <c:pt idx="152">
                  <c:v>Porsche</c:v>
                </c:pt>
                <c:pt idx="153">
                  <c:v>Porsche</c:v>
                </c:pt>
                <c:pt idx="154">
                  <c:v>Chevrolet</c:v>
                </c:pt>
                <c:pt idx="155">
                  <c:v>Dodge</c:v>
                </c:pt>
                <c:pt idx="156">
                  <c:v>Chrysler</c:v>
                </c:pt>
              </c:strCache>
            </c:strRef>
          </c:cat>
          <c:val>
            <c:numRef>
              <c:f>Sheet1!$B$2:$B$158</c:f>
              <c:numCache>
                <c:formatCode>General</c:formatCode>
                <c:ptCount val="157"/>
                <c:pt idx="0">
                  <c:v>21.855</c:v>
                </c:pt>
                <c:pt idx="1">
                  <c:v>41.183999999999997</c:v>
                </c:pt>
                <c:pt idx="2">
                  <c:v>80.62</c:v>
                </c:pt>
                <c:pt idx="3">
                  <c:v>24.545999999999999</c:v>
                </c:pt>
                <c:pt idx="4">
                  <c:v>16.919</c:v>
                </c:pt>
                <c:pt idx="5">
                  <c:v>20.396999999999998</c:v>
                </c:pt>
                <c:pt idx="6">
                  <c:v>145.51900000000001</c:v>
                </c:pt>
                <c:pt idx="7">
                  <c:v>32.298999999999999</c:v>
                </c:pt>
                <c:pt idx="9">
                  <c:v>76.034000000000006</c:v>
                </c:pt>
                <c:pt idx="10">
                  <c:v>111.313</c:v>
                </c:pt>
                <c:pt idx="11">
                  <c:v>181.749</c:v>
                </c:pt>
                <c:pt idx="12">
                  <c:v>70.227000000000004</c:v>
                </c:pt>
                <c:pt idx="13">
                  <c:v>175.67</c:v>
                </c:pt>
                <c:pt idx="14">
                  <c:v>155.78700000000001</c:v>
                </c:pt>
                <c:pt idx="15">
                  <c:v>220.65</c:v>
                </c:pt>
                <c:pt idx="16">
                  <c:v>199.685</c:v>
                </c:pt>
                <c:pt idx="17">
                  <c:v>230.90199999999999</c:v>
                </c:pt>
                <c:pt idx="18">
                  <c:v>73.203000000000003</c:v>
                </c:pt>
                <c:pt idx="19">
                  <c:v>66.691999999999993</c:v>
                </c:pt>
                <c:pt idx="20">
                  <c:v>29.45</c:v>
                </c:pt>
                <c:pt idx="21">
                  <c:v>55.557000000000002</c:v>
                </c:pt>
                <c:pt idx="22">
                  <c:v>26.231999999999999</c:v>
                </c:pt>
                <c:pt idx="24">
                  <c:v>14.351000000000001</c:v>
                </c:pt>
                <c:pt idx="25">
                  <c:v>26.529</c:v>
                </c:pt>
                <c:pt idx="26">
                  <c:v>42.643000000000001</c:v>
                </c:pt>
                <c:pt idx="27">
                  <c:v>1.1120000000000001</c:v>
                </c:pt>
                <c:pt idx="28">
                  <c:v>80.254999999999995</c:v>
                </c:pt>
                <c:pt idx="29">
                  <c:v>32.734000000000002</c:v>
                </c:pt>
                <c:pt idx="30">
                  <c:v>5.24</c:v>
                </c:pt>
                <c:pt idx="31">
                  <c:v>24.155000000000001</c:v>
                </c:pt>
                <c:pt idx="32">
                  <c:v>51.645000000000003</c:v>
                </c:pt>
                <c:pt idx="33">
                  <c:v>5.2229999999999999</c:v>
                </c:pt>
                <c:pt idx="34">
                  <c:v>8.4719999999999995</c:v>
                </c:pt>
                <c:pt idx="35">
                  <c:v>49.988999999999997</c:v>
                </c:pt>
                <c:pt idx="36">
                  <c:v>142.535</c:v>
                </c:pt>
                <c:pt idx="37">
                  <c:v>247.994</c:v>
                </c:pt>
                <c:pt idx="38">
                  <c:v>33.268999999999998</c:v>
                </c:pt>
                <c:pt idx="39">
                  <c:v>84.087000000000003</c:v>
                </c:pt>
                <c:pt idx="40">
                  <c:v>25.106000000000002</c:v>
                </c:pt>
                <c:pt idx="41">
                  <c:v>68.411000000000001</c:v>
                </c:pt>
                <c:pt idx="42">
                  <c:v>9.7609999999999992</c:v>
                </c:pt>
                <c:pt idx="43">
                  <c:v>83.721000000000004</c:v>
                </c:pt>
                <c:pt idx="45">
                  <c:v>9.5690000000000008</c:v>
                </c:pt>
                <c:pt idx="46">
                  <c:v>5.5960000000000001</c:v>
                </c:pt>
                <c:pt idx="47">
                  <c:v>49.463000000000001</c:v>
                </c:pt>
                <c:pt idx="48">
                  <c:v>19.747</c:v>
                </c:pt>
                <c:pt idx="49">
                  <c:v>9.2309999999999999</c:v>
                </c:pt>
                <c:pt idx="50">
                  <c:v>17.527000000000001</c:v>
                </c:pt>
                <c:pt idx="51">
                  <c:v>91.561000000000007</c:v>
                </c:pt>
                <c:pt idx="52">
                  <c:v>135.126</c:v>
                </c:pt>
                <c:pt idx="53">
                  <c:v>24.629000000000001</c:v>
                </c:pt>
                <c:pt idx="54">
                  <c:v>42.593000000000004</c:v>
                </c:pt>
                <c:pt idx="55">
                  <c:v>107.995</c:v>
                </c:pt>
                <c:pt idx="56">
                  <c:v>7.8540000000000001</c:v>
                </c:pt>
                <c:pt idx="57">
                  <c:v>32.774999999999999</c:v>
                </c:pt>
                <c:pt idx="58">
                  <c:v>4.734</c:v>
                </c:pt>
                <c:pt idx="59">
                  <c:v>71.186000000000007</c:v>
                </c:pt>
                <c:pt idx="61">
                  <c:v>31.038</c:v>
                </c:pt>
                <c:pt idx="62">
                  <c:v>113.369</c:v>
                </c:pt>
                <c:pt idx="63">
                  <c:v>35.067999999999998</c:v>
                </c:pt>
                <c:pt idx="64">
                  <c:v>245.815</c:v>
                </c:pt>
                <c:pt idx="65">
                  <c:v>80.555999999999997</c:v>
                </c:pt>
                <c:pt idx="66">
                  <c:v>157.04</c:v>
                </c:pt>
                <c:pt idx="67">
                  <c:v>42.540999999999997</c:v>
                </c:pt>
                <c:pt idx="68">
                  <c:v>0.11</c:v>
                </c:pt>
                <c:pt idx="69">
                  <c:v>39.347999999999999</c:v>
                </c:pt>
                <c:pt idx="70">
                  <c:v>67.956000000000003</c:v>
                </c:pt>
                <c:pt idx="71">
                  <c:v>20.38</c:v>
                </c:pt>
                <c:pt idx="72">
                  <c:v>18.391999999999999</c:v>
                </c:pt>
                <c:pt idx="73">
                  <c:v>7.9980000000000002</c:v>
                </c:pt>
                <c:pt idx="74">
                  <c:v>1.526</c:v>
                </c:pt>
                <c:pt idx="75">
                  <c:v>88.093999999999994</c:v>
                </c:pt>
                <c:pt idx="76">
                  <c:v>27.308</c:v>
                </c:pt>
                <c:pt idx="77">
                  <c:v>42.573999999999998</c:v>
                </c:pt>
                <c:pt idx="78">
                  <c:v>54.158000000000001</c:v>
                </c:pt>
                <c:pt idx="79">
                  <c:v>65.004999999999995</c:v>
                </c:pt>
                <c:pt idx="80">
                  <c:v>20.016999999999999</c:v>
                </c:pt>
                <c:pt idx="81">
                  <c:v>24.361000000000001</c:v>
                </c:pt>
                <c:pt idx="82">
                  <c:v>131.09700000000001</c:v>
                </c:pt>
                <c:pt idx="83">
                  <c:v>92.364000000000004</c:v>
                </c:pt>
                <c:pt idx="84">
                  <c:v>39.572000000000003</c:v>
                </c:pt>
                <c:pt idx="85">
                  <c:v>9.1910000000000007</c:v>
                </c:pt>
                <c:pt idx="86">
                  <c:v>12.115</c:v>
                </c:pt>
                <c:pt idx="87">
                  <c:v>47.106999999999999</c:v>
                </c:pt>
                <c:pt idx="88">
                  <c:v>33.027999999999999</c:v>
                </c:pt>
                <c:pt idx="89">
                  <c:v>65.119</c:v>
                </c:pt>
                <c:pt idx="90">
                  <c:v>16.957000000000001</c:v>
                </c:pt>
                <c:pt idx="91">
                  <c:v>3.5449999999999999</c:v>
                </c:pt>
                <c:pt idx="92">
                  <c:v>15.244999999999999</c:v>
                </c:pt>
                <c:pt idx="93">
                  <c:v>17.530999999999999</c:v>
                </c:pt>
                <c:pt idx="94">
                  <c:v>39.384</c:v>
                </c:pt>
                <c:pt idx="95">
                  <c:v>14.114000000000001</c:v>
                </c:pt>
                <c:pt idx="96">
                  <c:v>8.5879999999999992</c:v>
                </c:pt>
                <c:pt idx="97">
                  <c:v>18.78</c:v>
                </c:pt>
                <c:pt idx="98">
                  <c:v>39.35</c:v>
                </c:pt>
                <c:pt idx="99">
                  <c:v>27.850999999999999</c:v>
                </c:pt>
                <c:pt idx="100">
                  <c:v>83.257000000000005</c:v>
                </c:pt>
                <c:pt idx="101">
                  <c:v>11.185</c:v>
                </c:pt>
                <c:pt idx="102">
                  <c:v>26.402000000000001</c:v>
                </c:pt>
                <c:pt idx="103">
                  <c:v>31.148</c:v>
                </c:pt>
                <c:pt idx="104">
                  <c:v>88.028000000000006</c:v>
                </c:pt>
                <c:pt idx="105">
                  <c:v>227.06100000000001</c:v>
                </c:pt>
                <c:pt idx="106">
                  <c:v>101.32299999999999</c:v>
                </c:pt>
                <c:pt idx="107">
                  <c:v>63.402999999999999</c:v>
                </c:pt>
                <c:pt idx="108">
                  <c:v>276.74700000000001</c:v>
                </c:pt>
                <c:pt idx="109">
                  <c:v>125.33799999999999</c:v>
                </c:pt>
                <c:pt idx="110">
                  <c:v>540.56100000000004</c:v>
                </c:pt>
                <c:pt idx="111">
                  <c:v>12.855</c:v>
                </c:pt>
                <c:pt idx="112">
                  <c:v>76.028999999999996</c:v>
                </c:pt>
                <c:pt idx="113">
                  <c:v>23.713000000000001</c:v>
                </c:pt>
                <c:pt idx="114">
                  <c:v>15.467000000000001</c:v>
                </c:pt>
                <c:pt idx="115">
                  <c:v>24.071999999999999</c:v>
                </c:pt>
                <c:pt idx="116">
                  <c:v>12.698</c:v>
                </c:pt>
                <c:pt idx="118">
                  <c:v>51.238</c:v>
                </c:pt>
                <c:pt idx="119">
                  <c:v>48.911000000000001</c:v>
                </c:pt>
                <c:pt idx="120">
                  <c:v>5.7110000000000003</c:v>
                </c:pt>
                <c:pt idx="121">
                  <c:v>11.337</c:v>
                </c:pt>
                <c:pt idx="122">
                  <c:v>81.174000000000007</c:v>
                </c:pt>
                <c:pt idx="123">
                  <c:v>27.609000000000002</c:v>
                </c:pt>
                <c:pt idx="124">
                  <c:v>27.602</c:v>
                </c:pt>
                <c:pt idx="125">
                  <c:v>11.592000000000001</c:v>
                </c:pt>
                <c:pt idx="126">
                  <c:v>28.975999999999999</c:v>
                </c:pt>
                <c:pt idx="127">
                  <c:v>79.852999999999994</c:v>
                </c:pt>
                <c:pt idx="128">
                  <c:v>38.554000000000002</c:v>
                </c:pt>
                <c:pt idx="129">
                  <c:v>19.911000000000001</c:v>
                </c:pt>
                <c:pt idx="130">
                  <c:v>35.945</c:v>
                </c:pt>
                <c:pt idx="131">
                  <c:v>8.9819999999999993</c:v>
                </c:pt>
                <c:pt idx="132">
                  <c:v>63.848999999999997</c:v>
                </c:pt>
                <c:pt idx="133">
                  <c:v>9.8350000000000009</c:v>
                </c:pt>
                <c:pt idx="134">
                  <c:v>3.4929999999999999</c:v>
                </c:pt>
                <c:pt idx="135">
                  <c:v>18.969000000000001</c:v>
                </c:pt>
                <c:pt idx="136">
                  <c:v>63.728999999999999</c:v>
                </c:pt>
                <c:pt idx="138">
                  <c:v>6.5359999999999996</c:v>
                </c:pt>
                <c:pt idx="139">
                  <c:v>14.785</c:v>
                </c:pt>
                <c:pt idx="140">
                  <c:v>13.462</c:v>
                </c:pt>
                <c:pt idx="141">
                  <c:v>30.696000000000002</c:v>
                </c:pt>
                <c:pt idx="142">
                  <c:v>6.375</c:v>
                </c:pt>
                <c:pt idx="143">
                  <c:v>13.798</c:v>
                </c:pt>
                <c:pt idx="144">
                  <c:v>16.774000000000001</c:v>
                </c:pt>
                <c:pt idx="145">
                  <c:v>14.69</c:v>
                </c:pt>
                <c:pt idx="146">
                  <c:v>1.8720000000000001</c:v>
                </c:pt>
                <c:pt idx="147">
                  <c:v>1.38</c:v>
                </c:pt>
                <c:pt idx="148">
                  <c:v>3.3340000000000001</c:v>
                </c:pt>
                <c:pt idx="149">
                  <c:v>22.925000000000001</c:v>
                </c:pt>
                <c:pt idx="150">
                  <c:v>3.3109999999999999</c:v>
                </c:pt>
                <c:pt idx="151">
                  <c:v>0.95399999999999996</c:v>
                </c:pt>
                <c:pt idx="152">
                  <c:v>1.28</c:v>
                </c:pt>
                <c:pt idx="153">
                  <c:v>1.8660000000000001</c:v>
                </c:pt>
                <c:pt idx="154">
                  <c:v>17.946999999999999</c:v>
                </c:pt>
                <c:pt idx="155">
                  <c:v>0.91600000000000004</c:v>
                </c:pt>
                <c:pt idx="156">
                  <c:v>53.48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B-7F4B-9AC7-98059778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66044927"/>
        <c:axId val="1865549855"/>
      </c:barChart>
      <c:catAx>
        <c:axId val="1866044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65549855"/>
        <c:crosses val="autoZero"/>
        <c:auto val="1"/>
        <c:lblAlgn val="ctr"/>
        <c:lblOffset val="100"/>
        <c:noMultiLvlLbl val="0"/>
      </c:catAx>
      <c:valAx>
        <c:axId val="1865549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6604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GRAPH SHOWING THE AVERAGE PRICES OF VEHICLES OFFERED BY THE VARIOUS MANUFACTURERS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Price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Sheet1!$N$4:$N$34</c:f>
              <c:strCache>
                <c:ptCount val="31"/>
                <c:pt idx="0">
                  <c:v>Chevrolet</c:v>
                </c:pt>
                <c:pt idx="2">
                  <c:v>Saturn</c:v>
                </c:pt>
                <c:pt idx="3">
                  <c:v>Acura</c:v>
                </c:pt>
                <c:pt idx="4">
                  <c:v>Audi</c:v>
                </c:pt>
                <c:pt idx="5">
                  <c:v>Chrysler</c:v>
                </c:pt>
                <c:pt idx="6">
                  <c:v>Dodge</c:v>
                </c:pt>
                <c:pt idx="7">
                  <c:v>Ford</c:v>
                </c:pt>
                <c:pt idx="8">
                  <c:v>Honda</c:v>
                </c:pt>
                <c:pt idx="9">
                  <c:v>Hyundai</c:v>
                </c:pt>
                <c:pt idx="10">
                  <c:v>Jeep</c:v>
                </c:pt>
                <c:pt idx="11">
                  <c:v>Mitsubishi</c:v>
                </c:pt>
                <c:pt idx="12">
                  <c:v>Mercury</c:v>
                </c:pt>
                <c:pt idx="13">
                  <c:v>Nissan</c:v>
                </c:pt>
                <c:pt idx="14">
                  <c:v>Oldsmobile</c:v>
                </c:pt>
                <c:pt idx="15">
                  <c:v>Plymouth</c:v>
                </c:pt>
                <c:pt idx="16">
                  <c:v>Pontiac</c:v>
                </c:pt>
                <c:pt idx="17">
                  <c:v>Toyota</c:v>
                </c:pt>
                <c:pt idx="18">
                  <c:v>Volkswagen</c:v>
                </c:pt>
                <c:pt idx="19">
                  <c:v>BMW</c:v>
                </c:pt>
                <c:pt idx="20">
                  <c:v>Buick</c:v>
                </c:pt>
                <c:pt idx="21">
                  <c:v>Mercedes-Benz</c:v>
                </c:pt>
                <c:pt idx="22">
                  <c:v>Saab</c:v>
                </c:pt>
                <c:pt idx="23">
                  <c:v>Subaru</c:v>
                </c:pt>
                <c:pt idx="24">
                  <c:v>Volvo</c:v>
                </c:pt>
                <c:pt idx="25">
                  <c:v>Cadillac</c:v>
                </c:pt>
                <c:pt idx="26">
                  <c:v>Infiniti</c:v>
                </c:pt>
                <c:pt idx="27">
                  <c:v>Lexus</c:v>
                </c:pt>
                <c:pt idx="28">
                  <c:v>Lincoln</c:v>
                </c:pt>
                <c:pt idx="29">
                  <c:v>Jaguar</c:v>
                </c:pt>
                <c:pt idx="30">
                  <c:v>Porsche</c:v>
                </c:pt>
              </c:strCache>
            </c:strRef>
          </c:cat>
          <c:val>
            <c:numRef>
              <c:f>Sheet1!$O$4:$O$34</c:f>
              <c:numCache>
                <c:formatCode>General</c:formatCode>
                <c:ptCount val="31"/>
                <c:pt idx="0">
                  <c:v>21.37125</c:v>
                </c:pt>
                <c:pt idx="2">
                  <c:v>13.129999999999999</c:v>
                </c:pt>
                <c:pt idx="3">
                  <c:v>30.633333333333336</c:v>
                </c:pt>
                <c:pt idx="4">
                  <c:v>39.979999999999997</c:v>
                </c:pt>
                <c:pt idx="5">
                  <c:v>23.430833333333336</c:v>
                </c:pt>
                <c:pt idx="6">
                  <c:v>24.612000000000002</c:v>
                </c:pt>
                <c:pt idx="7">
                  <c:v>21.047272727272727</c:v>
                </c:pt>
                <c:pt idx="8">
                  <c:v>20.277000000000001</c:v>
                </c:pt>
                <c:pt idx="9">
                  <c:v>12.165666666666667</c:v>
                </c:pt>
                <c:pt idx="10">
                  <c:v>20.991666666666664</c:v>
                </c:pt>
                <c:pt idx="11">
                  <c:v>22.167428571428569</c:v>
                </c:pt>
                <c:pt idx="12">
                  <c:v>20.748333333333335</c:v>
                </c:pt>
                <c:pt idx="13">
                  <c:v>21.712666666666667</c:v>
                </c:pt>
                <c:pt idx="14">
                  <c:v>25.622833333333336</c:v>
                </c:pt>
                <c:pt idx="15">
                  <c:v>22.642499999999998</c:v>
                </c:pt>
                <c:pt idx="16">
                  <c:v>20.998333333333331</c:v>
                </c:pt>
                <c:pt idx="17">
                  <c:v>23.09225</c:v>
                </c:pt>
                <c:pt idx="18">
                  <c:v>18.058</c:v>
                </c:pt>
                <c:pt idx="19">
                  <c:v>33.096666666666664</c:v>
                </c:pt>
                <c:pt idx="20">
                  <c:v>27.275000000000002</c:v>
                </c:pt>
                <c:pt idx="21">
                  <c:v>52.916666666666664</c:v>
                </c:pt>
                <c:pt idx="22">
                  <c:v>29.61</c:v>
                </c:pt>
                <c:pt idx="23">
                  <c:v>21.395</c:v>
                </c:pt>
                <c:pt idx="24">
                  <c:v>30.933333333333334</c:v>
                </c:pt>
                <c:pt idx="25">
                  <c:v>40.253999999999998</c:v>
                </c:pt>
                <c:pt idx="26">
                  <c:v>29.465</c:v>
                </c:pt>
                <c:pt idx="27">
                  <c:v>44.055</c:v>
                </c:pt>
                <c:pt idx="28">
                  <c:v>40.869999999999997</c:v>
                </c:pt>
                <c:pt idx="29">
                  <c:v>42.8</c:v>
                </c:pt>
                <c:pt idx="30">
                  <c:v>62.473333333333329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D-384A-AB0D-BE7765C5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55244223"/>
        <c:axId val="2055437983"/>
      </c:barChart>
      <c:catAx>
        <c:axId val="2055244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55437983"/>
        <c:crosses val="autoZero"/>
        <c:auto val="1"/>
        <c:lblAlgn val="ctr"/>
        <c:lblOffset val="100"/>
        <c:noMultiLvlLbl val="0"/>
      </c:catAx>
      <c:valAx>
        <c:axId val="2055437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PRICES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552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BAR GRAPH SHOWING THE AVERAGE PRICES IF VEHICLES OFFERED BY THE VARIOUS MANUFACTURERS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Price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Sheet1!$N$4:$N$34</c:f>
              <c:strCache>
                <c:ptCount val="31"/>
                <c:pt idx="0">
                  <c:v>Chevrolet</c:v>
                </c:pt>
                <c:pt idx="2">
                  <c:v>Saturn</c:v>
                </c:pt>
                <c:pt idx="3">
                  <c:v>Acura</c:v>
                </c:pt>
                <c:pt idx="4">
                  <c:v>Audi</c:v>
                </c:pt>
                <c:pt idx="5">
                  <c:v>Chrysler</c:v>
                </c:pt>
                <c:pt idx="6">
                  <c:v>Dodge</c:v>
                </c:pt>
                <c:pt idx="7">
                  <c:v>Ford</c:v>
                </c:pt>
                <c:pt idx="8">
                  <c:v>Honda</c:v>
                </c:pt>
                <c:pt idx="9">
                  <c:v>Hyundai</c:v>
                </c:pt>
                <c:pt idx="10">
                  <c:v>Jeep</c:v>
                </c:pt>
                <c:pt idx="11">
                  <c:v>Mitsubishi</c:v>
                </c:pt>
                <c:pt idx="12">
                  <c:v>Mercury</c:v>
                </c:pt>
                <c:pt idx="13">
                  <c:v>Nissan</c:v>
                </c:pt>
                <c:pt idx="14">
                  <c:v>Oldsmobile</c:v>
                </c:pt>
                <c:pt idx="15">
                  <c:v>Plymouth</c:v>
                </c:pt>
                <c:pt idx="16">
                  <c:v>Pontiac</c:v>
                </c:pt>
                <c:pt idx="17">
                  <c:v>Toyota</c:v>
                </c:pt>
                <c:pt idx="18">
                  <c:v>Volkswagen</c:v>
                </c:pt>
                <c:pt idx="19">
                  <c:v>BMW</c:v>
                </c:pt>
                <c:pt idx="20">
                  <c:v>Buick</c:v>
                </c:pt>
                <c:pt idx="21">
                  <c:v>Mercedes-Benz</c:v>
                </c:pt>
                <c:pt idx="22">
                  <c:v>Saab</c:v>
                </c:pt>
                <c:pt idx="23">
                  <c:v>Subaru</c:v>
                </c:pt>
                <c:pt idx="24">
                  <c:v>Volvo</c:v>
                </c:pt>
                <c:pt idx="25">
                  <c:v>Cadillac</c:v>
                </c:pt>
                <c:pt idx="26">
                  <c:v>Infiniti</c:v>
                </c:pt>
                <c:pt idx="27">
                  <c:v>Lexus</c:v>
                </c:pt>
                <c:pt idx="28">
                  <c:v>Lincoln</c:v>
                </c:pt>
                <c:pt idx="29">
                  <c:v>Jaguar</c:v>
                </c:pt>
                <c:pt idx="30">
                  <c:v>Porsche</c:v>
                </c:pt>
              </c:strCache>
            </c:strRef>
          </c:cat>
          <c:val>
            <c:numRef>
              <c:f>Sheet1!$O$4:$O$34</c:f>
              <c:numCache>
                <c:formatCode>General</c:formatCode>
                <c:ptCount val="31"/>
                <c:pt idx="0">
                  <c:v>21.37125</c:v>
                </c:pt>
                <c:pt idx="2">
                  <c:v>13.129999999999999</c:v>
                </c:pt>
                <c:pt idx="3">
                  <c:v>30.633333333333336</c:v>
                </c:pt>
                <c:pt idx="4">
                  <c:v>39.979999999999997</c:v>
                </c:pt>
                <c:pt idx="5">
                  <c:v>23.430833333333336</c:v>
                </c:pt>
                <c:pt idx="6">
                  <c:v>24.612000000000002</c:v>
                </c:pt>
                <c:pt idx="7">
                  <c:v>21.047272727272727</c:v>
                </c:pt>
                <c:pt idx="8">
                  <c:v>20.277000000000001</c:v>
                </c:pt>
                <c:pt idx="9">
                  <c:v>12.165666666666667</c:v>
                </c:pt>
                <c:pt idx="10">
                  <c:v>20.991666666666664</c:v>
                </c:pt>
                <c:pt idx="11">
                  <c:v>22.167428571428569</c:v>
                </c:pt>
                <c:pt idx="12">
                  <c:v>20.748333333333335</c:v>
                </c:pt>
                <c:pt idx="13">
                  <c:v>21.712666666666667</c:v>
                </c:pt>
                <c:pt idx="14">
                  <c:v>25.622833333333336</c:v>
                </c:pt>
                <c:pt idx="15">
                  <c:v>22.642499999999998</c:v>
                </c:pt>
                <c:pt idx="16">
                  <c:v>20.998333333333331</c:v>
                </c:pt>
                <c:pt idx="17">
                  <c:v>23.09225</c:v>
                </c:pt>
                <c:pt idx="18">
                  <c:v>18.058</c:v>
                </c:pt>
                <c:pt idx="19">
                  <c:v>33.096666666666664</c:v>
                </c:pt>
                <c:pt idx="20">
                  <c:v>27.275000000000002</c:v>
                </c:pt>
                <c:pt idx="21">
                  <c:v>52.916666666666664</c:v>
                </c:pt>
                <c:pt idx="22">
                  <c:v>29.61</c:v>
                </c:pt>
                <c:pt idx="23">
                  <c:v>21.395</c:v>
                </c:pt>
                <c:pt idx="24">
                  <c:v>30.933333333333334</c:v>
                </c:pt>
                <c:pt idx="25">
                  <c:v>40.253999999999998</c:v>
                </c:pt>
                <c:pt idx="26">
                  <c:v>29.465</c:v>
                </c:pt>
                <c:pt idx="27">
                  <c:v>44.055</c:v>
                </c:pt>
                <c:pt idx="28">
                  <c:v>40.869999999999997</c:v>
                </c:pt>
                <c:pt idx="29">
                  <c:v>42.8</c:v>
                </c:pt>
                <c:pt idx="30">
                  <c:v>62.473333333333329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A-D448-96A8-1AD4289F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24365615"/>
        <c:axId val="2024367343"/>
      </c:barChart>
      <c:catAx>
        <c:axId val="20243656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24367343"/>
        <c:crosses val="autoZero"/>
        <c:auto val="1"/>
        <c:lblAlgn val="ctr"/>
        <c:lblOffset val="100"/>
        <c:noMultiLvlLbl val="0"/>
      </c:catAx>
      <c:valAx>
        <c:axId val="202436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PRICES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243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125</xdr:row>
      <xdr:rowOff>63500</xdr:rowOff>
    </xdr:from>
    <xdr:to>
      <xdr:col>22</xdr:col>
      <xdr:colOff>25400</xdr:colOff>
      <xdr:row>159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05681-C944-EFD1-4633-BDB1E772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318420</xdr:colOff>
      <xdr:row>22</xdr:row>
      <xdr:rowOff>169333</xdr:rowOff>
    </xdr:from>
    <xdr:to>
      <xdr:col>33</xdr:col>
      <xdr:colOff>33867</xdr:colOff>
      <xdr:row>48</xdr:row>
      <xdr:rowOff>27976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A5C09-F71F-FC12-C125-E4F8A989D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496455</xdr:colOff>
      <xdr:row>59</xdr:row>
      <xdr:rowOff>181263</xdr:rowOff>
    </xdr:from>
    <xdr:to>
      <xdr:col>27</xdr:col>
      <xdr:colOff>0</xdr:colOff>
      <xdr:row>85</xdr:row>
      <xdr:rowOff>23091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1F8A3A-7C41-7E13-3F99-15954771E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8"/>
  <sheetViews>
    <sheetView tabSelected="1" zoomScaleNormal="150" workbookViewId="0">
      <selection activeCell="AF76" sqref="AF76"/>
    </sheetView>
  </sheetViews>
  <sheetFormatPr baseColWidth="10" defaultColWidth="8.83203125" defaultRowHeight="15" x14ac:dyDescent="0.2"/>
  <cols>
    <col min="14" max="14" width="18.1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">
      <c r="A2" t="s">
        <v>10</v>
      </c>
      <c r="B2">
        <v>21.855</v>
      </c>
      <c r="C2">
        <v>5.16</v>
      </c>
      <c r="D2">
        <v>0</v>
      </c>
      <c r="E2">
        <v>9.2349999999999994</v>
      </c>
    </row>
    <row r="3" spans="1:21" x14ac:dyDescent="0.2">
      <c r="A3" t="s">
        <v>15</v>
      </c>
      <c r="B3">
        <v>41.183999999999997</v>
      </c>
      <c r="C3">
        <v>5.86</v>
      </c>
      <c r="D3">
        <v>0</v>
      </c>
      <c r="E3">
        <v>9.6989999999999998</v>
      </c>
      <c r="N3" s="1" t="s">
        <v>35</v>
      </c>
      <c r="O3" s="2" t="s">
        <v>36</v>
      </c>
    </row>
    <row r="4" spans="1:21" x14ac:dyDescent="0.2">
      <c r="A4" t="s">
        <v>30</v>
      </c>
      <c r="B4">
        <v>80.62</v>
      </c>
      <c r="C4">
        <v>9.1999999999999993</v>
      </c>
      <c r="D4">
        <v>0</v>
      </c>
      <c r="E4">
        <v>10.685</v>
      </c>
      <c r="N4" t="s">
        <v>10</v>
      </c>
      <c r="O4">
        <v>21.37125</v>
      </c>
    </row>
    <row r="5" spans="1:21" x14ac:dyDescent="0.2">
      <c r="A5" t="s">
        <v>30</v>
      </c>
      <c r="B5">
        <v>24.545999999999999</v>
      </c>
      <c r="C5">
        <v>10.59</v>
      </c>
      <c r="D5">
        <v>0</v>
      </c>
      <c r="E5">
        <v>12.535</v>
      </c>
    </row>
    <row r="6" spans="1:21" x14ac:dyDescent="0.2">
      <c r="A6" t="s">
        <v>5</v>
      </c>
      <c r="B6">
        <v>16.919</v>
      </c>
      <c r="C6">
        <v>16.36</v>
      </c>
      <c r="D6">
        <v>0</v>
      </c>
      <c r="E6">
        <v>21.5</v>
      </c>
      <c r="G6">
        <f>AVERAGE(E3,E21:E22)</f>
        <v>12.165666666666667</v>
      </c>
      <c r="N6" t="s">
        <v>30</v>
      </c>
      <c r="O6">
        <v>13.129999999999999</v>
      </c>
      <c r="U6">
        <f>AVERAGE(E18:E20,E113:E114)</f>
        <v>20.276999999999997</v>
      </c>
    </row>
    <row r="7" spans="1:21" x14ac:dyDescent="0.2">
      <c r="A7" t="s">
        <v>6</v>
      </c>
      <c r="B7">
        <v>20.396999999999998</v>
      </c>
      <c r="C7">
        <v>22.254999999999999</v>
      </c>
      <c r="D7">
        <v>0</v>
      </c>
      <c r="E7">
        <v>23.99</v>
      </c>
      <c r="G7">
        <f>AVERAGE(E23,E67:E68)</f>
        <v>20.991666666666664</v>
      </c>
      <c r="N7" t="s">
        <v>5</v>
      </c>
      <c r="O7">
        <v>30.633333333333336</v>
      </c>
    </row>
    <row r="8" spans="1:21" x14ac:dyDescent="0.2">
      <c r="A8" t="s">
        <v>10</v>
      </c>
      <c r="B8">
        <v>145.51900000000001</v>
      </c>
      <c r="C8">
        <v>9.25</v>
      </c>
      <c r="D8">
        <v>0</v>
      </c>
      <c r="E8">
        <v>13.26</v>
      </c>
      <c r="G8">
        <f>AVERAGE(E24:E25,E69:E71,E122:E123)</f>
        <v>22.167428571428569</v>
      </c>
      <c r="N8" t="s">
        <v>6</v>
      </c>
      <c r="O8">
        <v>39.979999999999997</v>
      </c>
    </row>
    <row r="9" spans="1:21" x14ac:dyDescent="0.2">
      <c r="A9" t="s">
        <v>10</v>
      </c>
      <c r="B9">
        <v>32.298999999999999</v>
      </c>
      <c r="C9">
        <v>9.125</v>
      </c>
      <c r="D9">
        <v>0</v>
      </c>
      <c r="E9">
        <v>13.96</v>
      </c>
      <c r="G9">
        <f>AVERAGE(E26:E27,E72:E73,E124:E125)</f>
        <v>20.748333333333335</v>
      </c>
      <c r="N9" t="s">
        <v>11</v>
      </c>
      <c r="O9">
        <v>23.430833333333336</v>
      </c>
    </row>
    <row r="10" spans="1:21" x14ac:dyDescent="0.2">
      <c r="A10" t="s">
        <v>11</v>
      </c>
      <c r="C10">
        <v>12.64</v>
      </c>
      <c r="D10">
        <v>0</v>
      </c>
      <c r="E10">
        <v>16.48</v>
      </c>
      <c r="G10">
        <f>AVERAGE(E28,E77:E81)</f>
        <v>21.712666666666667</v>
      </c>
      <c r="N10" t="s">
        <v>12</v>
      </c>
      <c r="O10">
        <v>24.612000000000002</v>
      </c>
    </row>
    <row r="11" spans="1:21" x14ac:dyDescent="0.2">
      <c r="A11" t="s">
        <v>12</v>
      </c>
      <c r="B11">
        <v>76.034000000000006</v>
      </c>
      <c r="C11">
        <v>7.75</v>
      </c>
      <c r="D11">
        <v>0</v>
      </c>
      <c r="E11">
        <v>12.64</v>
      </c>
      <c r="G11">
        <f>AVERAGE(E29:E30,E82:E83,E130,E147)</f>
        <v>25.622833333333336</v>
      </c>
      <c r="N11" t="s">
        <v>13</v>
      </c>
      <c r="O11">
        <v>21.047272727272727</v>
      </c>
    </row>
    <row r="12" spans="1:21" x14ac:dyDescent="0.2">
      <c r="A12" t="s">
        <v>12</v>
      </c>
      <c r="B12">
        <v>111.313</v>
      </c>
      <c r="C12">
        <v>11.26</v>
      </c>
      <c r="D12">
        <v>1</v>
      </c>
      <c r="E12">
        <v>16.98</v>
      </c>
      <c r="G12">
        <f>AVERAGE(E31:E33,E148)</f>
        <v>22.642499999999998</v>
      </c>
      <c r="N12" t="s">
        <v>14</v>
      </c>
      <c r="O12">
        <v>20.277000000000001</v>
      </c>
    </row>
    <row r="13" spans="1:21" x14ac:dyDescent="0.2">
      <c r="A13" t="s">
        <v>12</v>
      </c>
      <c r="B13">
        <v>181.749</v>
      </c>
      <c r="C13">
        <v>12.025</v>
      </c>
      <c r="D13">
        <v>1</v>
      </c>
      <c r="E13">
        <v>19.565000000000001</v>
      </c>
      <c r="G13">
        <f>AVERAGE(E34,E84:E86,E132)</f>
        <v>20.998333333333331</v>
      </c>
      <c r="N13" t="s">
        <v>15</v>
      </c>
      <c r="O13">
        <v>12.165666666666667</v>
      </c>
    </row>
    <row r="14" spans="1:21" x14ac:dyDescent="0.2">
      <c r="A14" t="s">
        <v>13</v>
      </c>
      <c r="B14">
        <v>70.227000000000004</v>
      </c>
      <c r="C14">
        <v>7.4249999999999998</v>
      </c>
      <c r="D14">
        <v>0</v>
      </c>
      <c r="E14">
        <v>12.07</v>
      </c>
      <c r="G14">
        <f>AVERAGE(E38:E43,E91,E134:E135)</f>
        <v>23.09225</v>
      </c>
      <c r="N14" t="s">
        <v>18</v>
      </c>
      <c r="O14">
        <v>20.991666666666664</v>
      </c>
    </row>
    <row r="15" spans="1:21" x14ac:dyDescent="0.2">
      <c r="A15" t="s">
        <v>13</v>
      </c>
      <c r="B15">
        <v>175.67</v>
      </c>
      <c r="D15">
        <v>0</v>
      </c>
      <c r="E15">
        <v>12.315</v>
      </c>
      <c r="G15">
        <f>AVERAGE(E44:E49)</f>
        <v>18.058</v>
      </c>
      <c r="N15" t="s">
        <v>21</v>
      </c>
      <c r="O15">
        <v>22.167428571428569</v>
      </c>
    </row>
    <row r="16" spans="1:21" x14ac:dyDescent="0.2">
      <c r="A16" t="s">
        <v>13</v>
      </c>
      <c r="B16">
        <v>155.78700000000001</v>
      </c>
      <c r="C16">
        <v>13.175000000000001</v>
      </c>
      <c r="D16">
        <v>1</v>
      </c>
      <c r="E16">
        <v>21.41</v>
      </c>
      <c r="G16">
        <f>AVERAGE(E50:E52)</f>
        <v>33.096666666666664</v>
      </c>
      <c r="N16" t="s">
        <v>22</v>
      </c>
      <c r="O16">
        <v>20.748333333333335</v>
      </c>
    </row>
    <row r="17" spans="1:15" x14ac:dyDescent="0.2">
      <c r="A17" t="s">
        <v>13</v>
      </c>
      <c r="B17">
        <v>220.65</v>
      </c>
      <c r="C17">
        <v>7.85</v>
      </c>
      <c r="D17">
        <v>1</v>
      </c>
      <c r="E17">
        <v>12.05</v>
      </c>
      <c r="G17">
        <f>AVERAGE(E53,E101:E102)</f>
        <v>27.275000000000002</v>
      </c>
      <c r="N17" t="s">
        <v>24</v>
      </c>
      <c r="O17">
        <v>21.712666666666667</v>
      </c>
    </row>
    <row r="18" spans="1:15" x14ac:dyDescent="0.2">
      <c r="A18" t="s">
        <v>14</v>
      </c>
      <c r="B18">
        <v>199.685</v>
      </c>
      <c r="C18">
        <v>9.85</v>
      </c>
      <c r="D18">
        <v>0</v>
      </c>
      <c r="E18">
        <v>12.885</v>
      </c>
      <c r="G18">
        <f>AVERAGE(E74:E76,E126:E128,E146,E152:E153)</f>
        <v>52.916666666666664</v>
      </c>
      <c r="N18" t="s">
        <v>25</v>
      </c>
      <c r="O18">
        <v>25.622833333333336</v>
      </c>
    </row>
    <row r="19" spans="1:15" x14ac:dyDescent="0.2">
      <c r="A19" t="s">
        <v>14</v>
      </c>
      <c r="B19">
        <v>230.90199999999999</v>
      </c>
      <c r="C19">
        <v>13.21</v>
      </c>
      <c r="D19">
        <v>0</v>
      </c>
      <c r="E19">
        <v>15.35</v>
      </c>
      <c r="G19">
        <f>AVERAGE(E87:E88)</f>
        <v>29.61</v>
      </c>
      <c r="N19" t="s">
        <v>26</v>
      </c>
      <c r="O19">
        <v>22.642499999999998</v>
      </c>
    </row>
    <row r="20" spans="1:15" x14ac:dyDescent="0.2">
      <c r="A20" t="s">
        <v>14</v>
      </c>
      <c r="B20">
        <v>73.203000000000003</v>
      </c>
      <c r="C20">
        <v>17.71</v>
      </c>
      <c r="D20">
        <v>1</v>
      </c>
      <c r="E20">
        <v>20.55</v>
      </c>
      <c r="G20">
        <f>AVERAGE(E89:E90)</f>
        <v>21.395</v>
      </c>
      <c r="N20" t="s">
        <v>27</v>
      </c>
      <c r="O20">
        <v>20.998333333333331</v>
      </c>
    </row>
    <row r="21" spans="1:15" x14ac:dyDescent="0.2">
      <c r="A21" t="s">
        <v>15</v>
      </c>
      <c r="B21">
        <v>66.691999999999993</v>
      </c>
      <c r="C21">
        <v>7.8250000000000002</v>
      </c>
      <c r="D21">
        <v>0</v>
      </c>
      <c r="E21">
        <v>11.798999999999999</v>
      </c>
      <c r="G21">
        <f>AVERAGE(E92:E95,E136:E137)</f>
        <v>30.933333333333334</v>
      </c>
      <c r="N21" t="s">
        <v>32</v>
      </c>
      <c r="O21">
        <v>23.09225</v>
      </c>
    </row>
    <row r="22" spans="1:15" x14ac:dyDescent="0.2">
      <c r="A22" t="s">
        <v>15</v>
      </c>
      <c r="B22">
        <v>29.45</v>
      </c>
      <c r="C22">
        <v>8.91</v>
      </c>
      <c r="D22">
        <v>0</v>
      </c>
      <c r="E22">
        <v>14.999000000000001</v>
      </c>
      <c r="G22">
        <f>AVERAGE(E103,E138:E141)</f>
        <v>40.253999999999998</v>
      </c>
      <c r="N22" t="s">
        <v>33</v>
      </c>
      <c r="O22">
        <v>18.058</v>
      </c>
    </row>
    <row r="23" spans="1:15" x14ac:dyDescent="0.2">
      <c r="A23" t="s">
        <v>18</v>
      </c>
      <c r="B23">
        <v>55.557000000000002</v>
      </c>
      <c r="C23">
        <v>13.475</v>
      </c>
      <c r="D23">
        <v>1</v>
      </c>
      <c r="E23">
        <v>14.46</v>
      </c>
      <c r="G23">
        <f>AVERAGE(E117:E120,E144,E150)</f>
        <v>44.055</v>
      </c>
      <c r="N23" t="s">
        <v>7</v>
      </c>
      <c r="O23">
        <v>33.096666666666664</v>
      </c>
    </row>
    <row r="24" spans="1:15" x14ac:dyDescent="0.2">
      <c r="A24" t="s">
        <v>21</v>
      </c>
      <c r="B24">
        <v>26.231999999999999</v>
      </c>
      <c r="C24">
        <v>8.3249999999999993</v>
      </c>
      <c r="D24">
        <v>0</v>
      </c>
      <c r="E24">
        <v>13.987</v>
      </c>
      <c r="G24">
        <f>AVERAGE(E145,E151 )</f>
        <v>40.869999999999997</v>
      </c>
      <c r="N24" t="s">
        <v>8</v>
      </c>
      <c r="O24">
        <v>27.275000000000002</v>
      </c>
    </row>
    <row r="25" spans="1:15" x14ac:dyDescent="0.2">
      <c r="A25" t="s">
        <v>21</v>
      </c>
      <c r="C25">
        <v>10.595000000000001</v>
      </c>
      <c r="D25">
        <v>0</v>
      </c>
      <c r="E25">
        <v>17.356999999999999</v>
      </c>
      <c r="G25">
        <f>AVERAGE(E116)</f>
        <v>42.8</v>
      </c>
      <c r="N25" t="s">
        <v>23</v>
      </c>
      <c r="O25">
        <v>52.916666666666664</v>
      </c>
    </row>
    <row r="26" spans="1:15" x14ac:dyDescent="0.2">
      <c r="A26" t="s">
        <v>22</v>
      </c>
      <c r="B26">
        <v>14.351000000000001</v>
      </c>
      <c r="C26">
        <v>8.8000000000000007</v>
      </c>
      <c r="E26">
        <v>16.239999999999998</v>
      </c>
      <c r="G26">
        <f>AVERAGE(E133,E154:E155)</f>
        <v>62.473333333333329</v>
      </c>
      <c r="N26" t="s">
        <v>29</v>
      </c>
      <c r="O26">
        <v>29.61</v>
      </c>
    </row>
    <row r="27" spans="1:15" x14ac:dyDescent="0.2">
      <c r="A27" t="s">
        <v>22</v>
      </c>
      <c r="B27">
        <v>26.529</v>
      </c>
      <c r="C27">
        <v>13.89</v>
      </c>
      <c r="D27">
        <v>0</v>
      </c>
      <c r="E27">
        <v>16.54</v>
      </c>
      <c r="N27" t="s">
        <v>31</v>
      </c>
      <c r="O27">
        <v>21.395</v>
      </c>
    </row>
    <row r="28" spans="1:15" x14ac:dyDescent="0.2">
      <c r="A28" t="s">
        <v>24</v>
      </c>
      <c r="B28">
        <v>42.643000000000001</v>
      </c>
      <c r="C28">
        <v>8.4499999999999993</v>
      </c>
      <c r="D28">
        <v>0</v>
      </c>
      <c r="E28">
        <v>13.499000000000001</v>
      </c>
      <c r="N28" t="s">
        <v>34</v>
      </c>
      <c r="O28">
        <v>30.933333333333334</v>
      </c>
    </row>
    <row r="29" spans="1:15" x14ac:dyDescent="0.2">
      <c r="A29" t="s">
        <v>25</v>
      </c>
      <c r="B29">
        <v>1.1120000000000001</v>
      </c>
      <c r="C29">
        <v>11.24</v>
      </c>
      <c r="D29">
        <v>0</v>
      </c>
      <c r="E29">
        <v>18.145</v>
      </c>
      <c r="N29" t="s">
        <v>9</v>
      </c>
      <c r="O29">
        <v>40.253999999999998</v>
      </c>
    </row>
    <row r="30" spans="1:15" x14ac:dyDescent="0.2">
      <c r="A30" t="s">
        <v>25</v>
      </c>
      <c r="B30">
        <v>80.254999999999995</v>
      </c>
      <c r="D30">
        <v>0</v>
      </c>
      <c r="E30">
        <v>18.27</v>
      </c>
      <c r="N30" t="s">
        <v>16</v>
      </c>
      <c r="O30">
        <v>29.465</v>
      </c>
    </row>
    <row r="31" spans="1:15" x14ac:dyDescent="0.2">
      <c r="A31" t="s">
        <v>26</v>
      </c>
      <c r="B31">
        <v>32.734000000000002</v>
      </c>
      <c r="C31">
        <v>7.75</v>
      </c>
      <c r="D31">
        <v>0</v>
      </c>
      <c r="E31">
        <v>12.64</v>
      </c>
      <c r="N31" t="s">
        <v>19</v>
      </c>
      <c r="O31">
        <v>44.055</v>
      </c>
    </row>
    <row r="32" spans="1:15" x14ac:dyDescent="0.2">
      <c r="A32" t="s">
        <v>26</v>
      </c>
      <c r="B32">
        <v>5.24</v>
      </c>
      <c r="C32">
        <v>9.8000000000000007</v>
      </c>
      <c r="D32">
        <v>0</v>
      </c>
      <c r="E32">
        <v>16.079999999999998</v>
      </c>
      <c r="N32" t="s">
        <v>20</v>
      </c>
      <c r="O32">
        <v>40.869999999999997</v>
      </c>
    </row>
    <row r="33" spans="1:15" x14ac:dyDescent="0.2">
      <c r="A33" t="s">
        <v>26</v>
      </c>
      <c r="B33">
        <v>24.155000000000001</v>
      </c>
      <c r="C33">
        <v>12.025</v>
      </c>
      <c r="D33">
        <v>1</v>
      </c>
      <c r="E33">
        <v>18.850000000000001</v>
      </c>
      <c r="N33" t="s">
        <v>17</v>
      </c>
      <c r="O33">
        <v>42.8</v>
      </c>
    </row>
    <row r="34" spans="1:15" x14ac:dyDescent="0.2">
      <c r="A34" t="s">
        <v>27</v>
      </c>
      <c r="B34">
        <v>51.645000000000003</v>
      </c>
      <c r="C34">
        <v>13.79</v>
      </c>
      <c r="D34">
        <v>0</v>
      </c>
      <c r="E34">
        <v>21.61</v>
      </c>
      <c r="N34" t="s">
        <v>28</v>
      </c>
      <c r="O34">
        <v>62.473333333333329</v>
      </c>
    </row>
    <row r="35" spans="1:15" x14ac:dyDescent="0.2">
      <c r="A35" t="s">
        <v>30</v>
      </c>
      <c r="B35">
        <v>5.2229999999999999</v>
      </c>
      <c r="C35">
        <v>10.79</v>
      </c>
      <c r="D35">
        <v>0</v>
      </c>
      <c r="E35">
        <v>14.29</v>
      </c>
    </row>
    <row r="36" spans="1:15" x14ac:dyDescent="0.2">
      <c r="A36" t="s">
        <v>30</v>
      </c>
      <c r="B36">
        <v>8.4719999999999995</v>
      </c>
    </row>
    <row r="37" spans="1:15" x14ac:dyDescent="0.2">
      <c r="A37" t="s">
        <v>30</v>
      </c>
      <c r="B37">
        <v>49.988999999999997</v>
      </c>
      <c r="D37">
        <v>0</v>
      </c>
      <c r="E37">
        <v>15.01</v>
      </c>
    </row>
    <row r="38" spans="1:15" x14ac:dyDescent="0.2">
      <c r="A38" t="s">
        <v>32</v>
      </c>
      <c r="B38">
        <v>142.535</v>
      </c>
      <c r="C38">
        <v>10.025</v>
      </c>
      <c r="D38">
        <v>0</v>
      </c>
    </row>
    <row r="39" spans="1:15" x14ac:dyDescent="0.2">
      <c r="A39" t="s">
        <v>32</v>
      </c>
      <c r="B39">
        <v>247.994</v>
      </c>
      <c r="C39">
        <v>13.244999999999999</v>
      </c>
      <c r="D39">
        <v>0</v>
      </c>
      <c r="E39">
        <v>17.518000000000001</v>
      </c>
    </row>
    <row r="40" spans="1:15" x14ac:dyDescent="0.2">
      <c r="A40" t="s">
        <v>32</v>
      </c>
      <c r="B40">
        <v>33.268999999999998</v>
      </c>
      <c r="C40">
        <v>15.445</v>
      </c>
      <c r="D40">
        <v>0</v>
      </c>
      <c r="E40">
        <v>16.875</v>
      </c>
    </row>
    <row r="41" spans="1:15" x14ac:dyDescent="0.2">
      <c r="A41" t="s">
        <v>32</v>
      </c>
      <c r="B41">
        <v>84.087000000000003</v>
      </c>
      <c r="C41">
        <v>9.5749999999999993</v>
      </c>
      <c r="D41">
        <v>1</v>
      </c>
      <c r="E41">
        <v>11.528</v>
      </c>
    </row>
    <row r="42" spans="1:15" x14ac:dyDescent="0.2">
      <c r="A42" t="s">
        <v>32</v>
      </c>
      <c r="B42">
        <v>25.106000000000002</v>
      </c>
      <c r="C42">
        <v>13.324999999999999</v>
      </c>
      <c r="D42">
        <v>1</v>
      </c>
      <c r="E42">
        <v>16.888000000000002</v>
      </c>
    </row>
    <row r="43" spans="1:15" x14ac:dyDescent="0.2">
      <c r="A43" t="s">
        <v>32</v>
      </c>
      <c r="B43">
        <v>68.411000000000001</v>
      </c>
      <c r="C43">
        <v>19.425000000000001</v>
      </c>
      <c r="D43">
        <v>1</v>
      </c>
      <c r="E43">
        <v>22.288</v>
      </c>
    </row>
    <row r="44" spans="1:15" x14ac:dyDescent="0.2">
      <c r="A44" t="s">
        <v>33</v>
      </c>
      <c r="B44">
        <v>9.7609999999999992</v>
      </c>
      <c r="C44">
        <v>11.425000000000001</v>
      </c>
      <c r="D44">
        <v>0</v>
      </c>
      <c r="E44">
        <v>14.9</v>
      </c>
    </row>
    <row r="45" spans="1:15" x14ac:dyDescent="0.2">
      <c r="A45" t="s">
        <v>33</v>
      </c>
      <c r="B45">
        <v>83.721000000000004</v>
      </c>
      <c r="C45">
        <v>13.24</v>
      </c>
      <c r="D45">
        <v>0</v>
      </c>
      <c r="E45">
        <v>16.7</v>
      </c>
    </row>
    <row r="46" spans="1:15" x14ac:dyDescent="0.2">
      <c r="A46" t="s">
        <v>33</v>
      </c>
      <c r="C46">
        <v>16.725000000000001</v>
      </c>
      <c r="D46">
        <v>0</v>
      </c>
      <c r="E46">
        <v>21.2</v>
      </c>
    </row>
    <row r="47" spans="1:15" x14ac:dyDescent="0.2">
      <c r="A47" t="s">
        <v>33</v>
      </c>
      <c r="B47">
        <v>9.5690000000000008</v>
      </c>
      <c r="C47">
        <v>16.574999999999999</v>
      </c>
      <c r="D47">
        <v>0</v>
      </c>
      <c r="E47">
        <v>19.989999999999998</v>
      </c>
    </row>
    <row r="48" spans="1:15" x14ac:dyDescent="0.2">
      <c r="A48" t="s">
        <v>33</v>
      </c>
      <c r="B48">
        <v>5.5960000000000001</v>
      </c>
      <c r="C48">
        <v>13.76</v>
      </c>
      <c r="D48">
        <v>0</v>
      </c>
      <c r="E48">
        <v>17.5</v>
      </c>
    </row>
    <row r="49" spans="1:5" x14ac:dyDescent="0.2">
      <c r="A49" t="s">
        <v>33</v>
      </c>
      <c r="B49">
        <v>49.463000000000001</v>
      </c>
      <c r="D49">
        <v>0</v>
      </c>
    </row>
    <row r="50" spans="1:5" x14ac:dyDescent="0.2">
      <c r="A50" t="s">
        <v>7</v>
      </c>
      <c r="B50">
        <v>19.747</v>
      </c>
      <c r="D50">
        <v>0</v>
      </c>
      <c r="E50">
        <v>26.99</v>
      </c>
    </row>
    <row r="51" spans="1:5" x14ac:dyDescent="0.2">
      <c r="A51" t="s">
        <v>7</v>
      </c>
      <c r="B51">
        <v>9.2309999999999999</v>
      </c>
      <c r="C51">
        <v>28.675000000000001</v>
      </c>
      <c r="E51">
        <v>33.4</v>
      </c>
    </row>
    <row r="52" spans="1:5" x14ac:dyDescent="0.2">
      <c r="A52" t="s">
        <v>7</v>
      </c>
      <c r="B52">
        <v>17.527000000000001</v>
      </c>
      <c r="C52">
        <v>36.125</v>
      </c>
      <c r="D52">
        <v>0</v>
      </c>
      <c r="E52">
        <v>38.9</v>
      </c>
    </row>
    <row r="53" spans="1:5" x14ac:dyDescent="0.2">
      <c r="A53" t="s">
        <v>8</v>
      </c>
      <c r="B53">
        <v>91.561000000000007</v>
      </c>
      <c r="C53">
        <v>12.475</v>
      </c>
      <c r="D53">
        <v>0</v>
      </c>
      <c r="E53">
        <v>21.975000000000001</v>
      </c>
    </row>
    <row r="54" spans="1:5" x14ac:dyDescent="0.2">
      <c r="A54" t="s">
        <v>10</v>
      </c>
      <c r="B54">
        <v>135.126</v>
      </c>
      <c r="C54">
        <v>11.225</v>
      </c>
      <c r="D54">
        <v>0</v>
      </c>
      <c r="E54">
        <v>16.535</v>
      </c>
    </row>
    <row r="55" spans="1:5" x14ac:dyDescent="0.2">
      <c r="A55" t="s">
        <v>10</v>
      </c>
      <c r="B55">
        <v>24.629000000000001</v>
      </c>
      <c r="C55">
        <v>10.31</v>
      </c>
      <c r="D55">
        <v>0</v>
      </c>
      <c r="E55">
        <v>18.89</v>
      </c>
    </row>
    <row r="56" spans="1:5" x14ac:dyDescent="0.2">
      <c r="A56" t="s">
        <v>10</v>
      </c>
      <c r="B56">
        <v>42.593000000000004</v>
      </c>
      <c r="C56">
        <v>11.525</v>
      </c>
      <c r="D56">
        <v>0</v>
      </c>
      <c r="E56">
        <v>19.39</v>
      </c>
    </row>
    <row r="57" spans="1:5" x14ac:dyDescent="0.2">
      <c r="A57" t="s">
        <v>10</v>
      </c>
      <c r="B57">
        <v>107.995</v>
      </c>
      <c r="D57">
        <v>0</v>
      </c>
      <c r="E57">
        <v>18.89</v>
      </c>
    </row>
    <row r="58" spans="1:5" x14ac:dyDescent="0.2">
      <c r="A58" t="s">
        <v>11</v>
      </c>
      <c r="B58">
        <v>7.8540000000000001</v>
      </c>
      <c r="C58">
        <v>12.36</v>
      </c>
      <c r="D58">
        <v>0</v>
      </c>
      <c r="E58">
        <v>19.84</v>
      </c>
    </row>
    <row r="59" spans="1:5" x14ac:dyDescent="0.2">
      <c r="A59" t="s">
        <v>11</v>
      </c>
      <c r="B59">
        <v>32.774999999999999</v>
      </c>
      <c r="C59">
        <v>14.18</v>
      </c>
      <c r="D59">
        <v>0</v>
      </c>
      <c r="E59">
        <v>24.495000000000001</v>
      </c>
    </row>
    <row r="60" spans="1:5" x14ac:dyDescent="0.2">
      <c r="A60" t="s">
        <v>12</v>
      </c>
      <c r="B60">
        <v>4.734</v>
      </c>
      <c r="C60">
        <v>12.545</v>
      </c>
      <c r="D60">
        <v>0</v>
      </c>
      <c r="E60">
        <v>19.045000000000002</v>
      </c>
    </row>
    <row r="61" spans="1:5" x14ac:dyDescent="0.2">
      <c r="A61" t="s">
        <v>12</v>
      </c>
      <c r="B61">
        <v>71.186000000000007</v>
      </c>
      <c r="C61">
        <v>10.185</v>
      </c>
      <c r="D61">
        <v>0</v>
      </c>
    </row>
    <row r="62" spans="1:5" x14ac:dyDescent="0.2">
      <c r="A62" t="s">
        <v>12</v>
      </c>
      <c r="C62">
        <v>15.51</v>
      </c>
      <c r="D62">
        <v>1</v>
      </c>
      <c r="E62">
        <v>21.315000000000001</v>
      </c>
    </row>
    <row r="63" spans="1:5" x14ac:dyDescent="0.2">
      <c r="A63" t="s">
        <v>12</v>
      </c>
      <c r="B63">
        <v>31.038</v>
      </c>
      <c r="C63">
        <v>13.425000000000001</v>
      </c>
      <c r="D63">
        <v>1</v>
      </c>
      <c r="E63">
        <v>18.574999999999999</v>
      </c>
    </row>
    <row r="64" spans="1:5" x14ac:dyDescent="0.2">
      <c r="A64" t="s">
        <v>13</v>
      </c>
      <c r="B64">
        <v>113.369</v>
      </c>
      <c r="C64">
        <v>12.76</v>
      </c>
      <c r="D64">
        <v>0</v>
      </c>
      <c r="E64">
        <v>21.56</v>
      </c>
    </row>
    <row r="65" spans="1:5" x14ac:dyDescent="0.2">
      <c r="A65" t="s">
        <v>13</v>
      </c>
      <c r="B65">
        <v>35.067999999999998</v>
      </c>
      <c r="C65">
        <v>8.8350000000000009</v>
      </c>
      <c r="D65">
        <v>0</v>
      </c>
      <c r="E65">
        <v>17.035</v>
      </c>
    </row>
    <row r="66" spans="1:5" x14ac:dyDescent="0.2">
      <c r="A66" t="s">
        <v>13</v>
      </c>
      <c r="B66">
        <v>245.815</v>
      </c>
      <c r="C66">
        <v>10.055</v>
      </c>
      <c r="D66">
        <v>0</v>
      </c>
      <c r="E66">
        <v>17.885000000000002</v>
      </c>
    </row>
    <row r="67" spans="1:5" x14ac:dyDescent="0.2">
      <c r="A67" t="s">
        <v>18</v>
      </c>
      <c r="B67">
        <v>80.555999999999997</v>
      </c>
      <c r="C67">
        <v>13.775</v>
      </c>
      <c r="D67">
        <v>1</v>
      </c>
      <c r="E67">
        <v>21.62</v>
      </c>
    </row>
    <row r="68" spans="1:5" x14ac:dyDescent="0.2">
      <c r="A68" t="s">
        <v>18</v>
      </c>
      <c r="B68">
        <v>157.04</v>
      </c>
      <c r="C68">
        <v>18.809999999999999</v>
      </c>
      <c r="E68">
        <v>26.895</v>
      </c>
    </row>
    <row r="69" spans="1:5" x14ac:dyDescent="0.2">
      <c r="A69" t="s">
        <v>21</v>
      </c>
      <c r="B69">
        <v>42.540999999999997</v>
      </c>
      <c r="C69">
        <v>10.395</v>
      </c>
      <c r="D69">
        <v>0</v>
      </c>
      <c r="E69">
        <v>19.047000000000001</v>
      </c>
    </row>
    <row r="70" spans="1:5" x14ac:dyDescent="0.2">
      <c r="A70" t="s">
        <v>21</v>
      </c>
      <c r="B70">
        <v>0.11</v>
      </c>
      <c r="C70">
        <v>20.94</v>
      </c>
      <c r="D70">
        <v>0</v>
      </c>
      <c r="E70">
        <v>25.45</v>
      </c>
    </row>
    <row r="71" spans="1:5" x14ac:dyDescent="0.2">
      <c r="A71" t="s">
        <v>21</v>
      </c>
      <c r="B71">
        <v>39.347999999999999</v>
      </c>
      <c r="C71">
        <v>13.88</v>
      </c>
      <c r="D71">
        <v>1</v>
      </c>
      <c r="E71">
        <v>22.527000000000001</v>
      </c>
    </row>
    <row r="72" spans="1:5" x14ac:dyDescent="0.2">
      <c r="A72" t="s">
        <v>22</v>
      </c>
      <c r="B72">
        <v>67.956000000000003</v>
      </c>
      <c r="C72">
        <v>11.03</v>
      </c>
      <c r="D72">
        <v>0</v>
      </c>
      <c r="E72">
        <v>19.035</v>
      </c>
    </row>
    <row r="73" spans="1:5" x14ac:dyDescent="0.2">
      <c r="A73" t="s">
        <v>22</v>
      </c>
      <c r="B73">
        <v>20.38</v>
      </c>
      <c r="C73">
        <v>14.795</v>
      </c>
      <c r="D73">
        <v>1</v>
      </c>
      <c r="E73">
        <v>22.51</v>
      </c>
    </row>
    <row r="74" spans="1:5" x14ac:dyDescent="0.2">
      <c r="A74" t="s">
        <v>23</v>
      </c>
      <c r="B74">
        <v>18.391999999999999</v>
      </c>
      <c r="C74">
        <v>26.05</v>
      </c>
      <c r="D74">
        <v>0</v>
      </c>
      <c r="E74">
        <v>31.75</v>
      </c>
    </row>
    <row r="75" spans="1:5" x14ac:dyDescent="0.2">
      <c r="A75" t="s">
        <v>23</v>
      </c>
      <c r="B75">
        <v>7.9980000000000002</v>
      </c>
      <c r="D75">
        <v>0</v>
      </c>
      <c r="E75">
        <v>38.9</v>
      </c>
    </row>
    <row r="76" spans="1:5" x14ac:dyDescent="0.2">
      <c r="A76" t="s">
        <v>23</v>
      </c>
      <c r="B76">
        <v>1.526</v>
      </c>
      <c r="D76">
        <v>0</v>
      </c>
      <c r="E76">
        <v>41</v>
      </c>
    </row>
    <row r="77" spans="1:5" x14ac:dyDescent="0.2">
      <c r="A77" t="s">
        <v>24</v>
      </c>
      <c r="B77">
        <v>88.093999999999994</v>
      </c>
      <c r="C77">
        <v>11.295</v>
      </c>
      <c r="D77">
        <v>0</v>
      </c>
      <c r="E77">
        <v>20.39</v>
      </c>
    </row>
    <row r="78" spans="1:5" x14ac:dyDescent="0.2">
      <c r="A78" t="s">
        <v>24</v>
      </c>
      <c r="B78">
        <v>27.308</v>
      </c>
      <c r="C78">
        <v>15.38</v>
      </c>
      <c r="D78">
        <v>1</v>
      </c>
      <c r="E78">
        <v>26.399000000000001</v>
      </c>
    </row>
    <row r="79" spans="1:5" x14ac:dyDescent="0.2">
      <c r="A79" t="s">
        <v>24</v>
      </c>
      <c r="B79">
        <v>42.573999999999998</v>
      </c>
      <c r="C79">
        <v>17.809999999999999</v>
      </c>
      <c r="D79">
        <v>1</v>
      </c>
      <c r="E79">
        <v>29.298999999999999</v>
      </c>
    </row>
    <row r="80" spans="1:5" x14ac:dyDescent="0.2">
      <c r="A80" t="s">
        <v>24</v>
      </c>
      <c r="B80">
        <v>54.158000000000001</v>
      </c>
      <c r="E80">
        <v>22.798999999999999</v>
      </c>
    </row>
    <row r="81" spans="1:5" x14ac:dyDescent="0.2">
      <c r="A81" t="s">
        <v>24</v>
      </c>
      <c r="B81">
        <v>65.004999999999995</v>
      </c>
      <c r="D81">
        <v>1</v>
      </c>
      <c r="E81">
        <v>17.89</v>
      </c>
    </row>
    <row r="82" spans="1:5" x14ac:dyDescent="0.2">
      <c r="A82" t="s">
        <v>25</v>
      </c>
      <c r="B82">
        <v>20.016999999999999</v>
      </c>
      <c r="C82">
        <v>19.925000000000001</v>
      </c>
      <c r="D82">
        <v>1</v>
      </c>
      <c r="E82">
        <v>31.597999999999999</v>
      </c>
    </row>
    <row r="83" spans="1:5" x14ac:dyDescent="0.2">
      <c r="A83" t="s">
        <v>25</v>
      </c>
      <c r="B83">
        <v>24.361000000000001</v>
      </c>
      <c r="C83">
        <v>15.24</v>
      </c>
      <c r="D83">
        <v>1</v>
      </c>
      <c r="E83">
        <v>25.344999999999999</v>
      </c>
    </row>
    <row r="84" spans="1:5" x14ac:dyDescent="0.2">
      <c r="A84" t="s">
        <v>27</v>
      </c>
      <c r="B84">
        <v>131.09700000000001</v>
      </c>
      <c r="C84">
        <v>10.29</v>
      </c>
      <c r="D84">
        <v>0</v>
      </c>
      <c r="E84">
        <v>19.72</v>
      </c>
    </row>
    <row r="85" spans="1:5" x14ac:dyDescent="0.2">
      <c r="A85" t="s">
        <v>27</v>
      </c>
      <c r="B85">
        <v>92.364000000000004</v>
      </c>
      <c r="C85">
        <v>14.01</v>
      </c>
      <c r="D85">
        <v>0</v>
      </c>
      <c r="E85">
        <v>21.664999999999999</v>
      </c>
    </row>
    <row r="86" spans="1:5" x14ac:dyDescent="0.2">
      <c r="A86" t="s">
        <v>27</v>
      </c>
      <c r="B86">
        <v>39.572000000000003</v>
      </c>
      <c r="D86">
        <v>1</v>
      </c>
    </row>
    <row r="87" spans="1:5" x14ac:dyDescent="0.2">
      <c r="A87" t="s">
        <v>29</v>
      </c>
      <c r="B87">
        <v>9.1910000000000007</v>
      </c>
      <c r="D87">
        <v>0</v>
      </c>
      <c r="E87">
        <v>33.119999999999997</v>
      </c>
    </row>
    <row r="88" spans="1:5" x14ac:dyDescent="0.2">
      <c r="A88" t="s">
        <v>29</v>
      </c>
      <c r="B88">
        <v>12.115</v>
      </c>
      <c r="D88">
        <v>0</v>
      </c>
      <c r="E88">
        <v>26.1</v>
      </c>
    </row>
    <row r="89" spans="1:5" x14ac:dyDescent="0.2">
      <c r="A89" t="s">
        <v>31</v>
      </c>
      <c r="B89">
        <v>47.106999999999999</v>
      </c>
      <c r="D89">
        <v>0</v>
      </c>
      <c r="E89">
        <v>22.695</v>
      </c>
    </row>
    <row r="90" spans="1:5" x14ac:dyDescent="0.2">
      <c r="A90" t="s">
        <v>31</v>
      </c>
      <c r="B90">
        <v>33.027999999999999</v>
      </c>
      <c r="D90">
        <v>1</v>
      </c>
      <c r="E90">
        <v>20.094999999999999</v>
      </c>
    </row>
    <row r="91" spans="1:5" x14ac:dyDescent="0.2">
      <c r="A91" t="s">
        <v>32</v>
      </c>
      <c r="B91">
        <v>65.119</v>
      </c>
      <c r="D91">
        <v>1</v>
      </c>
      <c r="E91">
        <v>22.367999999999999</v>
      </c>
    </row>
    <row r="92" spans="1:5" x14ac:dyDescent="0.2">
      <c r="A92" t="s">
        <v>34</v>
      </c>
      <c r="B92">
        <v>16.957000000000001</v>
      </c>
      <c r="D92">
        <v>0</v>
      </c>
      <c r="E92">
        <v>23.4</v>
      </c>
    </row>
    <row r="93" spans="1:5" x14ac:dyDescent="0.2">
      <c r="A93" t="s">
        <v>34</v>
      </c>
      <c r="B93">
        <v>3.5449999999999999</v>
      </c>
      <c r="D93">
        <v>0</v>
      </c>
      <c r="E93">
        <v>24.4</v>
      </c>
    </row>
    <row r="94" spans="1:5" x14ac:dyDescent="0.2">
      <c r="A94" t="s">
        <v>34</v>
      </c>
      <c r="B94">
        <v>15.244999999999999</v>
      </c>
      <c r="D94">
        <v>0</v>
      </c>
      <c r="E94">
        <v>27.5</v>
      </c>
    </row>
    <row r="95" spans="1:5" x14ac:dyDescent="0.2">
      <c r="A95" t="s">
        <v>34</v>
      </c>
      <c r="B95">
        <v>17.530999999999999</v>
      </c>
      <c r="D95">
        <v>0</v>
      </c>
      <c r="E95">
        <v>28.8</v>
      </c>
    </row>
    <row r="96" spans="1:5" x14ac:dyDescent="0.2">
      <c r="A96" t="s">
        <v>5</v>
      </c>
      <c r="B96">
        <v>39.384</v>
      </c>
      <c r="C96">
        <v>19.875</v>
      </c>
      <c r="D96">
        <v>0</v>
      </c>
      <c r="E96">
        <v>28.4</v>
      </c>
    </row>
    <row r="97" spans="1:9" x14ac:dyDescent="0.2">
      <c r="A97" t="s">
        <v>5</v>
      </c>
      <c r="B97">
        <v>14.114000000000001</v>
      </c>
      <c r="C97">
        <v>18.225000000000001</v>
      </c>
      <c r="D97">
        <v>0</v>
      </c>
    </row>
    <row r="98" spans="1:9" x14ac:dyDescent="0.2">
      <c r="A98" t="s">
        <v>5</v>
      </c>
      <c r="B98">
        <v>8.5879999999999992</v>
      </c>
      <c r="C98">
        <v>29.725000000000001</v>
      </c>
      <c r="D98">
        <v>0</v>
      </c>
      <c r="E98">
        <v>42</v>
      </c>
    </row>
    <row r="99" spans="1:9" x14ac:dyDescent="0.2">
      <c r="A99" t="s">
        <v>6</v>
      </c>
      <c r="B99">
        <v>18.78</v>
      </c>
      <c r="C99">
        <v>23.555</v>
      </c>
      <c r="D99">
        <v>0</v>
      </c>
      <c r="E99">
        <v>33.950000000000003</v>
      </c>
    </row>
    <row r="100" spans="1:9" x14ac:dyDescent="0.2">
      <c r="A100" t="s">
        <v>8</v>
      </c>
      <c r="B100">
        <v>39.35</v>
      </c>
      <c r="C100">
        <v>13.74</v>
      </c>
      <c r="D100">
        <v>0</v>
      </c>
      <c r="E100">
        <v>25.3</v>
      </c>
    </row>
    <row r="101" spans="1:9" x14ac:dyDescent="0.2">
      <c r="A101" t="s">
        <v>8</v>
      </c>
      <c r="B101">
        <v>27.850999999999999</v>
      </c>
      <c r="C101">
        <v>20.190000000000001</v>
      </c>
      <c r="D101">
        <v>0</v>
      </c>
      <c r="E101">
        <v>31.965</v>
      </c>
    </row>
    <row r="102" spans="1:9" x14ac:dyDescent="0.2">
      <c r="A102" t="s">
        <v>8</v>
      </c>
      <c r="B102">
        <v>83.257000000000005</v>
      </c>
      <c r="C102">
        <v>13.36</v>
      </c>
      <c r="D102">
        <v>0</v>
      </c>
      <c r="E102">
        <v>27.885000000000002</v>
      </c>
    </row>
    <row r="103" spans="1:9" x14ac:dyDescent="0.2">
      <c r="A103" t="s">
        <v>9</v>
      </c>
      <c r="B103">
        <v>11.185</v>
      </c>
      <c r="C103">
        <v>18.225000000000001</v>
      </c>
      <c r="D103">
        <v>0</v>
      </c>
      <c r="E103">
        <v>31.01</v>
      </c>
    </row>
    <row r="104" spans="1:9" x14ac:dyDescent="0.2">
      <c r="A104" t="s">
        <v>10</v>
      </c>
      <c r="B104">
        <v>26.402000000000001</v>
      </c>
      <c r="C104">
        <v>13.025</v>
      </c>
      <c r="D104">
        <v>0</v>
      </c>
      <c r="E104">
        <v>24.34</v>
      </c>
    </row>
    <row r="105" spans="1:9" x14ac:dyDescent="0.2">
      <c r="A105" t="s">
        <v>11</v>
      </c>
      <c r="B105">
        <v>31.148</v>
      </c>
      <c r="C105">
        <v>13.725</v>
      </c>
      <c r="D105">
        <v>0</v>
      </c>
      <c r="E105">
        <v>22.245000000000001</v>
      </c>
    </row>
    <row r="106" spans="1:9" x14ac:dyDescent="0.2">
      <c r="A106" t="s">
        <v>12</v>
      </c>
      <c r="B106">
        <v>88.028000000000006</v>
      </c>
      <c r="C106">
        <v>12.275</v>
      </c>
      <c r="D106">
        <v>0</v>
      </c>
      <c r="E106">
        <v>22.504999999999999</v>
      </c>
    </row>
    <row r="107" spans="1:9" x14ac:dyDescent="0.2">
      <c r="A107" t="s">
        <v>12</v>
      </c>
      <c r="B107">
        <v>227.06100000000001</v>
      </c>
      <c r="C107">
        <v>15.06</v>
      </c>
      <c r="D107">
        <v>1</v>
      </c>
      <c r="E107">
        <v>19.46</v>
      </c>
    </row>
    <row r="108" spans="1:9" x14ac:dyDescent="0.2">
      <c r="A108" t="s">
        <v>12</v>
      </c>
      <c r="B108">
        <v>101.32299999999999</v>
      </c>
      <c r="D108">
        <v>1</v>
      </c>
      <c r="E108">
        <v>26.31</v>
      </c>
      <c r="I108">
        <f>MAX(B2:B158)</f>
        <v>540.56100000000004</v>
      </c>
    </row>
    <row r="109" spans="1:9" x14ac:dyDescent="0.2">
      <c r="A109" t="s">
        <v>13</v>
      </c>
      <c r="B109">
        <v>63.402999999999999</v>
      </c>
      <c r="C109">
        <v>14.21</v>
      </c>
      <c r="D109">
        <v>0</v>
      </c>
      <c r="E109">
        <v>22.195</v>
      </c>
    </row>
    <row r="110" spans="1:9" x14ac:dyDescent="0.2">
      <c r="A110" t="s">
        <v>13</v>
      </c>
      <c r="B110">
        <v>276.74700000000001</v>
      </c>
      <c r="C110">
        <v>16.64</v>
      </c>
      <c r="D110">
        <v>1</v>
      </c>
      <c r="E110">
        <v>31.93</v>
      </c>
    </row>
    <row r="111" spans="1:9" x14ac:dyDescent="0.2">
      <c r="A111" t="s">
        <v>13</v>
      </c>
      <c r="B111">
        <v>125.33799999999999</v>
      </c>
      <c r="C111">
        <v>23.574999999999999</v>
      </c>
      <c r="D111">
        <v>1</v>
      </c>
      <c r="E111">
        <v>36.134999999999998</v>
      </c>
    </row>
    <row r="112" spans="1:9" x14ac:dyDescent="0.2">
      <c r="A112" t="s">
        <v>13</v>
      </c>
      <c r="B112">
        <v>540.56100000000004</v>
      </c>
      <c r="C112">
        <v>15.074999999999999</v>
      </c>
      <c r="D112">
        <v>1</v>
      </c>
      <c r="E112">
        <v>26.934999999999999</v>
      </c>
    </row>
    <row r="113" spans="1:5" x14ac:dyDescent="0.2">
      <c r="A113" t="s">
        <v>14</v>
      </c>
      <c r="B113">
        <v>12.855</v>
      </c>
      <c r="C113">
        <v>17.524999999999999</v>
      </c>
      <c r="D113">
        <v>1</v>
      </c>
      <c r="E113">
        <v>26.6</v>
      </c>
    </row>
    <row r="114" spans="1:5" x14ac:dyDescent="0.2">
      <c r="A114" t="s">
        <v>14</v>
      </c>
      <c r="B114">
        <v>76.028999999999996</v>
      </c>
      <c r="C114">
        <v>19.489999999999998</v>
      </c>
      <c r="D114">
        <v>1</v>
      </c>
      <c r="E114">
        <v>26</v>
      </c>
    </row>
    <row r="115" spans="1:5" x14ac:dyDescent="0.2">
      <c r="A115" t="s">
        <v>16</v>
      </c>
      <c r="B115">
        <v>23.713000000000001</v>
      </c>
      <c r="C115">
        <v>19.690000000000001</v>
      </c>
      <c r="D115">
        <v>0</v>
      </c>
      <c r="E115">
        <v>29.465</v>
      </c>
    </row>
    <row r="116" spans="1:5" x14ac:dyDescent="0.2">
      <c r="A116" t="s">
        <v>17</v>
      </c>
      <c r="B116">
        <v>15.467000000000001</v>
      </c>
      <c r="D116">
        <v>0</v>
      </c>
      <c r="E116">
        <v>42.8</v>
      </c>
    </row>
    <row r="117" spans="1:5" x14ac:dyDescent="0.2">
      <c r="A117" t="s">
        <v>19</v>
      </c>
      <c r="B117">
        <v>24.071999999999999</v>
      </c>
      <c r="C117">
        <v>26.975000000000001</v>
      </c>
      <c r="D117">
        <v>0</v>
      </c>
      <c r="E117">
        <v>31.504999999999999</v>
      </c>
    </row>
    <row r="118" spans="1:5" x14ac:dyDescent="0.2">
      <c r="A118" t="s">
        <v>19</v>
      </c>
      <c r="B118">
        <v>12.698</v>
      </c>
      <c r="C118">
        <v>32.075000000000003</v>
      </c>
      <c r="E118">
        <v>37.805</v>
      </c>
    </row>
    <row r="119" spans="1:5" x14ac:dyDescent="0.2">
      <c r="A119" t="s">
        <v>19</v>
      </c>
      <c r="D119">
        <v>1</v>
      </c>
      <c r="E119">
        <v>60.104999999999997</v>
      </c>
    </row>
    <row r="120" spans="1:5" x14ac:dyDescent="0.2">
      <c r="A120" t="s">
        <v>19</v>
      </c>
      <c r="B120">
        <v>51.238</v>
      </c>
      <c r="D120">
        <v>1</v>
      </c>
      <c r="E120">
        <v>34.604999999999997</v>
      </c>
    </row>
    <row r="121" spans="1:5" x14ac:dyDescent="0.2">
      <c r="A121" t="s">
        <v>20</v>
      </c>
      <c r="B121">
        <v>48.911000000000001</v>
      </c>
      <c r="C121">
        <v>21.725000000000001</v>
      </c>
      <c r="D121">
        <v>0</v>
      </c>
      <c r="E121">
        <v>43.33</v>
      </c>
    </row>
    <row r="122" spans="1:5" x14ac:dyDescent="0.2">
      <c r="A122" t="s">
        <v>21</v>
      </c>
      <c r="B122">
        <v>5.7110000000000003</v>
      </c>
      <c r="C122">
        <v>16.574999999999999</v>
      </c>
      <c r="D122">
        <v>0</v>
      </c>
      <c r="E122">
        <v>24.997</v>
      </c>
    </row>
    <row r="123" spans="1:5" x14ac:dyDescent="0.2">
      <c r="A123" t="s">
        <v>21</v>
      </c>
      <c r="B123">
        <v>11.337</v>
      </c>
      <c r="C123">
        <v>19.125</v>
      </c>
      <c r="D123">
        <v>1</v>
      </c>
      <c r="E123">
        <v>31.806999999999999</v>
      </c>
    </row>
    <row r="124" spans="1:5" x14ac:dyDescent="0.2">
      <c r="A124" t="s">
        <v>22</v>
      </c>
      <c r="B124">
        <v>81.174000000000007</v>
      </c>
      <c r="C124">
        <v>14.875</v>
      </c>
      <c r="D124">
        <v>0</v>
      </c>
      <c r="E124">
        <v>22.605</v>
      </c>
    </row>
    <row r="125" spans="1:5" x14ac:dyDescent="0.2">
      <c r="A125" t="s">
        <v>22</v>
      </c>
      <c r="B125">
        <v>27.609000000000002</v>
      </c>
      <c r="C125">
        <v>20.43</v>
      </c>
      <c r="D125">
        <v>1</v>
      </c>
      <c r="E125">
        <v>27.56</v>
      </c>
    </row>
    <row r="126" spans="1:5" x14ac:dyDescent="0.2">
      <c r="A126" t="s">
        <v>23</v>
      </c>
      <c r="B126">
        <v>27.602</v>
      </c>
      <c r="C126">
        <v>41.45</v>
      </c>
      <c r="D126">
        <v>0</v>
      </c>
      <c r="E126">
        <v>49.9</v>
      </c>
    </row>
    <row r="127" spans="1:5" x14ac:dyDescent="0.2">
      <c r="A127" t="s">
        <v>23</v>
      </c>
      <c r="B127">
        <v>11.592000000000001</v>
      </c>
      <c r="D127">
        <v>0</v>
      </c>
      <c r="E127">
        <v>41.6</v>
      </c>
    </row>
    <row r="128" spans="1:5" x14ac:dyDescent="0.2">
      <c r="A128" t="s">
        <v>23</v>
      </c>
      <c r="B128">
        <v>28.975999999999999</v>
      </c>
      <c r="D128">
        <v>1</v>
      </c>
      <c r="E128">
        <v>35.299999999999997</v>
      </c>
    </row>
    <row r="129" spans="1:5" x14ac:dyDescent="0.2">
      <c r="A129" t="s">
        <v>24</v>
      </c>
      <c r="B129">
        <v>79.852999999999994</v>
      </c>
      <c r="C129">
        <v>15.125</v>
      </c>
      <c r="D129">
        <v>0</v>
      </c>
      <c r="E129">
        <v>26.248999999999999</v>
      </c>
    </row>
    <row r="130" spans="1:5" x14ac:dyDescent="0.2">
      <c r="A130" t="s">
        <v>25</v>
      </c>
      <c r="B130">
        <v>38.554000000000002</v>
      </c>
      <c r="D130">
        <v>0</v>
      </c>
      <c r="E130">
        <v>24.15</v>
      </c>
    </row>
    <row r="131" spans="1:5" x14ac:dyDescent="0.2">
      <c r="A131" t="s">
        <v>27</v>
      </c>
      <c r="B131">
        <v>19.911000000000001</v>
      </c>
      <c r="C131">
        <v>17.805</v>
      </c>
      <c r="D131">
        <v>0</v>
      </c>
      <c r="E131">
        <v>25.31</v>
      </c>
    </row>
    <row r="132" spans="1:5" x14ac:dyDescent="0.2">
      <c r="A132" t="s">
        <v>27</v>
      </c>
      <c r="B132">
        <v>35.945</v>
      </c>
      <c r="C132">
        <v>13.225</v>
      </c>
      <c r="D132">
        <v>0</v>
      </c>
    </row>
    <row r="133" spans="1:5" x14ac:dyDescent="0.2">
      <c r="A133" t="s">
        <v>28</v>
      </c>
      <c r="B133">
        <v>8.9819999999999993</v>
      </c>
      <c r="C133">
        <v>41.25</v>
      </c>
      <c r="D133">
        <v>0</v>
      </c>
      <c r="E133">
        <v>41.43</v>
      </c>
    </row>
    <row r="134" spans="1:5" x14ac:dyDescent="0.2">
      <c r="A134" t="s">
        <v>32</v>
      </c>
      <c r="B134">
        <v>63.848999999999997</v>
      </c>
      <c r="C134">
        <v>18.14</v>
      </c>
      <c r="D134">
        <v>0</v>
      </c>
      <c r="E134">
        <v>25.545000000000002</v>
      </c>
    </row>
    <row r="135" spans="1:5" x14ac:dyDescent="0.2">
      <c r="A135" t="s">
        <v>32</v>
      </c>
      <c r="B135">
        <v>9.8350000000000009</v>
      </c>
      <c r="C135">
        <v>34.08</v>
      </c>
      <c r="D135">
        <v>1</v>
      </c>
      <c r="E135">
        <v>51.728000000000002</v>
      </c>
    </row>
    <row r="136" spans="1:5" x14ac:dyDescent="0.2">
      <c r="A136" t="s">
        <v>34</v>
      </c>
      <c r="B136">
        <v>3.4929999999999999</v>
      </c>
      <c r="E136">
        <v>45.5</v>
      </c>
    </row>
    <row r="137" spans="1:5" x14ac:dyDescent="0.2">
      <c r="A137" t="s">
        <v>34</v>
      </c>
      <c r="B137">
        <v>18.969000000000001</v>
      </c>
      <c r="D137">
        <v>0</v>
      </c>
      <c r="E137">
        <v>36</v>
      </c>
    </row>
    <row r="138" spans="1:5" x14ac:dyDescent="0.2">
      <c r="A138" t="s">
        <v>9</v>
      </c>
      <c r="B138">
        <v>63.728999999999999</v>
      </c>
      <c r="C138">
        <v>22.524999999999999</v>
      </c>
      <c r="D138">
        <v>0</v>
      </c>
      <c r="E138">
        <v>39.895000000000003</v>
      </c>
    </row>
    <row r="139" spans="1:5" x14ac:dyDescent="0.2">
      <c r="A139" t="s">
        <v>9</v>
      </c>
      <c r="C139">
        <v>27.1</v>
      </c>
      <c r="D139">
        <v>0</v>
      </c>
      <c r="E139">
        <v>44.475000000000001</v>
      </c>
    </row>
    <row r="140" spans="1:5" x14ac:dyDescent="0.2">
      <c r="A140" t="s">
        <v>9</v>
      </c>
      <c r="B140">
        <v>6.5359999999999996</v>
      </c>
      <c r="C140">
        <v>25.725000000000001</v>
      </c>
      <c r="D140">
        <v>0</v>
      </c>
      <c r="E140">
        <v>39.664999999999999</v>
      </c>
    </row>
    <row r="141" spans="1:5" x14ac:dyDescent="0.2">
      <c r="A141" t="s">
        <v>9</v>
      </c>
      <c r="B141">
        <v>14.785</v>
      </c>
      <c r="D141">
        <v>1</v>
      </c>
      <c r="E141">
        <v>46.225000000000001</v>
      </c>
    </row>
    <row r="142" spans="1:5" x14ac:dyDescent="0.2">
      <c r="A142" t="s">
        <v>11</v>
      </c>
      <c r="B142">
        <v>13.462</v>
      </c>
      <c r="C142">
        <v>17.324999999999999</v>
      </c>
      <c r="D142">
        <v>0</v>
      </c>
      <c r="E142">
        <v>28.34</v>
      </c>
    </row>
    <row r="143" spans="1:5" x14ac:dyDescent="0.2">
      <c r="A143" t="s">
        <v>11</v>
      </c>
      <c r="B143">
        <v>30.696000000000002</v>
      </c>
      <c r="D143">
        <v>0</v>
      </c>
      <c r="E143">
        <v>29.184999999999999</v>
      </c>
    </row>
    <row r="144" spans="1:5" x14ac:dyDescent="0.2">
      <c r="A144" t="s">
        <v>19</v>
      </c>
      <c r="B144">
        <v>6.375</v>
      </c>
      <c r="C144">
        <v>40.375</v>
      </c>
      <c r="D144">
        <v>0</v>
      </c>
      <c r="E144">
        <v>54.005000000000003</v>
      </c>
    </row>
    <row r="145" spans="1:5" x14ac:dyDescent="0.2">
      <c r="A145" t="s">
        <v>20</v>
      </c>
      <c r="B145">
        <v>13.798</v>
      </c>
      <c r="C145">
        <v>20.524999999999999</v>
      </c>
      <c r="D145">
        <v>0</v>
      </c>
      <c r="E145">
        <v>39.08</v>
      </c>
    </row>
    <row r="146" spans="1:5" x14ac:dyDescent="0.2">
      <c r="A146" t="s">
        <v>23</v>
      </c>
      <c r="B146">
        <v>16.774000000000001</v>
      </c>
      <c r="C146">
        <v>50.375</v>
      </c>
      <c r="D146">
        <v>0</v>
      </c>
      <c r="E146">
        <v>69.7</v>
      </c>
    </row>
    <row r="147" spans="1:5" x14ac:dyDescent="0.2">
      <c r="A147" t="s">
        <v>25</v>
      </c>
      <c r="B147">
        <v>14.69</v>
      </c>
      <c r="C147">
        <v>19.89</v>
      </c>
      <c r="D147">
        <v>0</v>
      </c>
      <c r="E147">
        <v>36.228999999999999</v>
      </c>
    </row>
    <row r="148" spans="1:5" x14ac:dyDescent="0.2">
      <c r="A148" t="s">
        <v>26</v>
      </c>
      <c r="B148">
        <v>1.8720000000000001</v>
      </c>
      <c r="D148">
        <v>0</v>
      </c>
      <c r="E148">
        <v>43</v>
      </c>
    </row>
    <row r="149" spans="1:5" x14ac:dyDescent="0.2">
      <c r="A149" t="s">
        <v>6</v>
      </c>
      <c r="B149">
        <v>1.38</v>
      </c>
      <c r="C149">
        <v>39</v>
      </c>
      <c r="D149">
        <v>0</v>
      </c>
      <c r="E149">
        <v>62</v>
      </c>
    </row>
    <row r="150" spans="1:5" x14ac:dyDescent="0.2">
      <c r="A150" t="s">
        <v>19</v>
      </c>
      <c r="B150">
        <v>3.3340000000000001</v>
      </c>
      <c r="D150">
        <v>0</v>
      </c>
      <c r="E150">
        <v>46.305</v>
      </c>
    </row>
    <row r="151" spans="1:5" x14ac:dyDescent="0.2">
      <c r="A151" t="s">
        <v>20</v>
      </c>
      <c r="B151">
        <v>22.925000000000001</v>
      </c>
      <c r="D151">
        <v>1</v>
      </c>
      <c r="E151">
        <v>42.66</v>
      </c>
    </row>
    <row r="152" spans="1:5" x14ac:dyDescent="0.2">
      <c r="A152" t="s">
        <v>23</v>
      </c>
      <c r="B152">
        <v>3.3109999999999999</v>
      </c>
      <c r="C152">
        <v>58.6</v>
      </c>
      <c r="D152">
        <v>0</v>
      </c>
      <c r="E152">
        <v>82.6</v>
      </c>
    </row>
    <row r="153" spans="1:5" x14ac:dyDescent="0.2">
      <c r="A153" t="s">
        <v>23</v>
      </c>
      <c r="B153">
        <v>0.95399999999999996</v>
      </c>
      <c r="D153">
        <v>0</v>
      </c>
      <c r="E153">
        <v>85.5</v>
      </c>
    </row>
    <row r="154" spans="1:5" x14ac:dyDescent="0.2">
      <c r="A154" t="s">
        <v>28</v>
      </c>
      <c r="B154">
        <v>1.28</v>
      </c>
      <c r="C154">
        <v>60.625</v>
      </c>
      <c r="D154">
        <v>0</v>
      </c>
      <c r="E154">
        <v>71.02</v>
      </c>
    </row>
    <row r="155" spans="1:5" x14ac:dyDescent="0.2">
      <c r="A155" t="s">
        <v>28</v>
      </c>
      <c r="B155">
        <v>1.8660000000000001</v>
      </c>
      <c r="C155">
        <v>67.55</v>
      </c>
      <c r="D155">
        <v>0</v>
      </c>
      <c r="E155">
        <v>74.97</v>
      </c>
    </row>
    <row r="156" spans="1:5" x14ac:dyDescent="0.2">
      <c r="A156" t="s">
        <v>10</v>
      </c>
      <c r="B156">
        <v>17.946999999999999</v>
      </c>
      <c r="C156">
        <v>36.225000000000001</v>
      </c>
      <c r="D156">
        <v>0</v>
      </c>
      <c r="E156">
        <v>45.704999999999998</v>
      </c>
    </row>
    <row r="157" spans="1:5" x14ac:dyDescent="0.2">
      <c r="A157" t="s">
        <v>12</v>
      </c>
      <c r="B157">
        <v>0.91600000000000004</v>
      </c>
      <c r="C157">
        <v>58.47</v>
      </c>
      <c r="D157">
        <v>0</v>
      </c>
      <c r="E157">
        <v>69.724999999999994</v>
      </c>
    </row>
    <row r="158" spans="1:5" x14ac:dyDescent="0.2">
      <c r="A158" t="s">
        <v>11</v>
      </c>
      <c r="B158">
        <v>53.48</v>
      </c>
      <c r="C158">
        <v>19.54</v>
      </c>
      <c r="D15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Nathan Orang’o</cp:lastModifiedBy>
  <dcterms:created xsi:type="dcterms:W3CDTF">2007-02-23T14:58:14Z</dcterms:created>
  <dcterms:modified xsi:type="dcterms:W3CDTF">2023-10-18T10:02:03Z</dcterms:modified>
</cp:coreProperties>
</file>