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pp\Kuliah\Matkul\MedNum\numerical-method-notes\general_regres\"/>
    </mc:Choice>
  </mc:AlternateContent>
  <xr:revisionPtr revIDLastSave="0" documentId="13_ncr:1_{8FDE713A-2F52-4A95-90C9-76B561ADEC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9" i="1" l="1"/>
  <c r="D14" i="1" s="1"/>
  <c r="E9" i="1"/>
  <c r="D9" i="1"/>
  <c r="H9" i="1"/>
  <c r="G9" i="1"/>
  <c r="H4" i="1"/>
  <c r="H5" i="1"/>
  <c r="H6" i="1"/>
  <c r="H7" i="1"/>
  <c r="H8" i="1"/>
  <c r="H3" i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D3" i="1"/>
  <c r="B11" i="1"/>
  <c r="B12" i="1" s="1"/>
  <c r="C10" i="1"/>
  <c r="B10" i="1"/>
  <c r="C9" i="1"/>
  <c r="H12" i="1" s="1"/>
  <c r="B9" i="1"/>
  <c r="B13" i="1" s="1"/>
  <c r="G8" i="1"/>
  <c r="G7" i="1"/>
  <c r="G6" i="1"/>
  <c r="G5" i="1"/>
  <c r="G4" i="1"/>
  <c r="G3" i="1"/>
  <c r="H13" i="1" l="1"/>
  <c r="H14" i="1"/>
  <c r="D13" i="1"/>
  <c r="C14" i="1"/>
  <c r="C12" i="1"/>
  <c r="A17" i="1" l="1"/>
  <c r="A20" i="1" s="1"/>
  <c r="C13" i="1"/>
  <c r="D12" i="1"/>
  <c r="B14" i="1"/>
  <c r="A16" i="1" l="1"/>
  <c r="A19" i="1" s="1"/>
</calcChain>
</file>

<file path=xl/sharedStrings.xml><?xml version="1.0" encoding="utf-8"?>
<sst xmlns="http://schemas.openxmlformats.org/spreadsheetml/2006/main" count="17" uniqueCount="16">
  <si>
    <t>note: ganti x y aja</t>
  </si>
  <si>
    <t>x</t>
  </si>
  <si>
    <t>y</t>
  </si>
  <si>
    <t>x^2</t>
  </si>
  <si>
    <t>x^3</t>
  </si>
  <si>
    <t>x^4</t>
  </si>
  <si>
    <t>xy</t>
  </si>
  <si>
    <t>x^2 y</t>
  </si>
  <si>
    <t>sum</t>
  </si>
  <si>
    <t>avg</t>
  </si>
  <si>
    <t>n</t>
  </si>
  <si>
    <t>matrix</t>
  </si>
  <si>
    <t>a0</t>
  </si>
  <si>
    <t>a2</t>
  </si>
  <si>
    <t>concat params</t>
  </si>
  <si>
    <t>copas ke piton hehe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</si>
</sst>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E10" sqref="E10"/>
    </sheetView>
  </sheetViews>
  <sheetFormatPr defaultColWidth="12.6640625" defaultRowHeight="15.75" customHeight="1" x14ac:dyDescent="0.25"/>
  <sheetData>
    <row r="1" spans="1:8" x14ac:dyDescent="0.25">
      <c r="A1" s="1" t="s">
        <v>0</v>
      </c>
    </row>
    <row r="2" spans="1:8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B3" s="1">
        <v>0</v>
      </c>
      <c r="C3" s="1">
        <v>2.1</v>
      </c>
      <c r="D3" s="1">
        <f>POWER(B3,2)</f>
        <v>0</v>
      </c>
      <c r="E3" s="1">
        <f>POWER(B3,3)</f>
        <v>0</v>
      </c>
      <c r="F3" s="1">
        <f>POWER(B3,4)</f>
        <v>0</v>
      </c>
      <c r="G3" s="1">
        <f t="shared" ref="G3:G8" si="0">B3*C3</f>
        <v>0</v>
      </c>
      <c r="H3" s="1">
        <f>D3*C3</f>
        <v>0</v>
      </c>
    </row>
    <row r="4" spans="1:8" x14ac:dyDescent="0.25">
      <c r="B4" s="1">
        <v>1</v>
      </c>
      <c r="C4" s="1">
        <v>7.7</v>
      </c>
      <c r="D4" s="1">
        <f t="shared" ref="D4:D9" si="1">POWER(B4,2)</f>
        <v>1</v>
      </c>
      <c r="E4" s="1">
        <f t="shared" ref="E4:E9" si="2">POWER(B4,3)</f>
        <v>1</v>
      </c>
      <c r="F4" s="1">
        <f t="shared" ref="F4:F9" si="3">POWER(B4,4)</f>
        <v>1</v>
      </c>
      <c r="G4" s="1">
        <f t="shared" si="0"/>
        <v>7.7</v>
      </c>
      <c r="H4" s="1">
        <f t="shared" ref="H4:H9" si="4">D4*C4</f>
        <v>7.7</v>
      </c>
    </row>
    <row r="5" spans="1:8" x14ac:dyDescent="0.25">
      <c r="B5" s="1">
        <v>2</v>
      </c>
      <c r="C5" s="1">
        <v>13.6</v>
      </c>
      <c r="D5" s="1">
        <f t="shared" si="1"/>
        <v>4</v>
      </c>
      <c r="E5" s="1">
        <f t="shared" si="2"/>
        <v>8</v>
      </c>
      <c r="F5" s="1">
        <f t="shared" si="3"/>
        <v>16</v>
      </c>
      <c r="G5" s="1">
        <f t="shared" si="0"/>
        <v>27.2</v>
      </c>
      <c r="H5" s="1">
        <f t="shared" si="4"/>
        <v>54.4</v>
      </c>
    </row>
    <row r="6" spans="1:8" x14ac:dyDescent="0.25">
      <c r="B6" s="1">
        <v>3</v>
      </c>
      <c r="C6" s="1">
        <v>27.2</v>
      </c>
      <c r="D6" s="1">
        <f t="shared" si="1"/>
        <v>9</v>
      </c>
      <c r="E6" s="1">
        <f t="shared" si="2"/>
        <v>27</v>
      </c>
      <c r="F6" s="1">
        <f t="shared" si="3"/>
        <v>81</v>
      </c>
      <c r="G6" s="1">
        <f t="shared" si="0"/>
        <v>81.599999999999994</v>
      </c>
      <c r="H6" s="1">
        <f t="shared" si="4"/>
        <v>244.79999999999998</v>
      </c>
    </row>
    <row r="7" spans="1:8" x14ac:dyDescent="0.25">
      <c r="B7" s="1">
        <v>4</v>
      </c>
      <c r="C7" s="1">
        <v>40.9</v>
      </c>
      <c r="D7" s="1">
        <f t="shared" si="1"/>
        <v>16</v>
      </c>
      <c r="E7" s="1">
        <f t="shared" si="2"/>
        <v>64</v>
      </c>
      <c r="F7" s="1">
        <f t="shared" si="3"/>
        <v>256</v>
      </c>
      <c r="G7" s="1">
        <f t="shared" si="0"/>
        <v>163.6</v>
      </c>
      <c r="H7" s="1">
        <f t="shared" si="4"/>
        <v>654.4</v>
      </c>
    </row>
    <row r="8" spans="1:8" x14ac:dyDescent="0.25">
      <c r="B8" s="1">
        <v>5</v>
      </c>
      <c r="C8" s="1">
        <v>61.1</v>
      </c>
      <c r="D8" s="1">
        <f t="shared" si="1"/>
        <v>25</v>
      </c>
      <c r="E8" s="1">
        <f t="shared" si="2"/>
        <v>125</v>
      </c>
      <c r="F8" s="1">
        <f t="shared" si="3"/>
        <v>625</v>
      </c>
      <c r="G8" s="1">
        <f t="shared" si="0"/>
        <v>305.5</v>
      </c>
      <c r="H8" s="1">
        <f t="shared" si="4"/>
        <v>1527.5</v>
      </c>
    </row>
    <row r="9" spans="1:8" x14ac:dyDescent="0.25">
      <c r="A9" s="1" t="s">
        <v>8</v>
      </c>
      <c r="B9" s="1">
        <f t="shared" ref="B9:H9" si="5">SUM(B3:B8)</f>
        <v>15</v>
      </c>
      <c r="C9" s="1">
        <f t="shared" si="5"/>
        <v>152.6</v>
      </c>
      <c r="D9" s="1">
        <f t="shared" si="5"/>
        <v>55</v>
      </c>
      <c r="E9" s="1">
        <f t="shared" si="5"/>
        <v>225</v>
      </c>
      <c r="F9" s="1">
        <f t="shared" si="5"/>
        <v>979</v>
      </c>
      <c r="G9" s="1">
        <f>SUM(G3:G8)</f>
        <v>585.6</v>
      </c>
      <c r="H9" s="1">
        <f>SUM(H3:H8)</f>
        <v>2488.8000000000002</v>
      </c>
    </row>
    <row r="10" spans="1:8" x14ac:dyDescent="0.25">
      <c r="A10" s="1" t="s">
        <v>9</v>
      </c>
      <c r="B10" s="1">
        <f t="shared" ref="B10:C10" si="6">AVERAGE(B3:B8)</f>
        <v>2.5</v>
      </c>
      <c r="C10" s="1">
        <f t="shared" si="6"/>
        <v>25.433333333333334</v>
      </c>
    </row>
    <row r="11" spans="1:8" x14ac:dyDescent="0.25">
      <c r="A11" s="1" t="s">
        <v>10</v>
      </c>
      <c r="B11" s="1">
        <f>COUNTA(B3:B8)</f>
        <v>6</v>
      </c>
    </row>
    <row r="12" spans="1:8" x14ac:dyDescent="0.25">
      <c r="A12" s="1" t="s">
        <v>11</v>
      </c>
      <c r="B12" s="1">
        <f>B11</f>
        <v>6</v>
      </c>
      <c r="C12" s="1">
        <f>B9</f>
        <v>15</v>
      </c>
      <c r="D12" s="1">
        <f>D9</f>
        <v>55</v>
      </c>
      <c r="F12" s="1" t="s">
        <v>12</v>
      </c>
      <c r="H12" s="1">
        <f>C9</f>
        <v>152.6</v>
      </c>
    </row>
    <row r="13" spans="1:8" x14ac:dyDescent="0.25">
      <c r="B13" s="1">
        <f>B9</f>
        <v>15</v>
      </c>
      <c r="C13" s="1">
        <f t="shared" ref="C13:D13" si="7">D9</f>
        <v>55</v>
      </c>
      <c r="D13" s="1">
        <f t="shared" si="7"/>
        <v>225</v>
      </c>
      <c r="F13" s="1" t="s">
        <v>12</v>
      </c>
      <c r="H13" s="1">
        <f>G9</f>
        <v>585.6</v>
      </c>
    </row>
    <row r="14" spans="1:8" x14ac:dyDescent="0.25">
      <c r="B14" s="1">
        <f t="shared" ref="B14:D14" si="8">D9</f>
        <v>55</v>
      </c>
      <c r="C14" s="1">
        <f t="shared" si="8"/>
        <v>225</v>
      </c>
      <c r="D14" s="1">
        <f t="shared" si="8"/>
        <v>979</v>
      </c>
      <c r="F14" s="1" t="s">
        <v>13</v>
      </c>
      <c r="H14" s="1">
        <f>H9</f>
        <v>2488.8000000000002</v>
      </c>
    </row>
    <row r="15" spans="1:8" x14ac:dyDescent="0.25">
      <c r="A15" s="1" t="s">
        <v>14</v>
      </c>
    </row>
    <row r="16" spans="1:8" x14ac:dyDescent="0.25">
      <c r="A16" s="1" t="str">
        <f>CONCATENATE("[[",B12,",",C12,",",D12,"],[",B13,",",C13,",",D13,"],[",B14,",",C14,",",D14,"]]")</f>
        <v>[[6,15,55],[15,55,225],[55,225,979]]</v>
      </c>
    </row>
    <row r="17" spans="1:1" x14ac:dyDescent="0.25">
      <c r="A17" s="1" t="str">
        <f>CONCATENATE("[",H12,",",H13,",",H14,"]")</f>
        <v>[152,6,585,6,2488,8]</v>
      </c>
    </row>
    <row r="18" spans="1:1" x14ac:dyDescent="0.25">
      <c r="A18" s="1" t="s">
        <v>15</v>
      </c>
    </row>
    <row r="19" spans="1:1" x14ac:dyDescent="0.25">
      <c r="A19" s="1" t="str">
        <f>CONCATENATE("N = np.array(",A16,")")</f>
        <v>N = np.array([[6,15,55],[15,55,225],[55,225,979]])</v>
      </c>
    </row>
    <row r="20" spans="1:1" x14ac:dyDescent="0.25">
      <c r="A20" s="1" t="str">
        <f>CONCATENATE("r = np.array(",A17,")")</f>
        <v>r = np.array([152,6,585,6,2488,8])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christophe</cp:lastModifiedBy>
  <dcterms:modified xsi:type="dcterms:W3CDTF">2024-06-26T04:39:30Z</dcterms:modified>
</cp:coreProperties>
</file>