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26c186c4d21a524/University/Computer Science/Year 3 - 2021-2022/CMP3753M Project Module - Data Analysis/Drivers Laps/"/>
    </mc:Choice>
  </mc:AlternateContent>
  <xr:revisionPtr revIDLastSave="25" documentId="11_D7D6467FF52268E6B332A8B0C840996409042198" xr6:coauthVersionLast="47" xr6:coauthVersionMax="47" xr10:uidLastSave="{9F2056FF-8318-4E27-BFC7-4D7730CB2858}"/>
  <bookViews>
    <workbookView xWindow="390" yWindow="39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2" i="1" l="1"/>
  <c r="I32" i="1"/>
  <c r="M32" i="1"/>
  <c r="H33" i="1"/>
  <c r="I33" i="1"/>
  <c r="M33" i="1"/>
  <c r="H34" i="1"/>
  <c r="I34" i="1"/>
  <c r="M34" i="1"/>
  <c r="H35" i="1"/>
  <c r="I35" i="1"/>
  <c r="M35" i="1"/>
  <c r="H36" i="1"/>
  <c r="I36" i="1"/>
  <c r="M36" i="1"/>
  <c r="H37" i="1"/>
  <c r="I37" i="1"/>
  <c r="M37" i="1"/>
  <c r="H38" i="1"/>
  <c r="I38" i="1"/>
  <c r="M38" i="1"/>
  <c r="H39" i="1"/>
  <c r="I39" i="1"/>
  <c r="M39" i="1"/>
  <c r="H40" i="1"/>
  <c r="I40" i="1"/>
  <c r="M40" i="1"/>
  <c r="H41" i="1"/>
  <c r="I41" i="1"/>
  <c r="M41" i="1"/>
  <c r="H42" i="1"/>
  <c r="I42" i="1"/>
  <c r="M42" i="1"/>
  <c r="H43" i="1"/>
  <c r="I43" i="1"/>
  <c r="M43" i="1"/>
  <c r="H44" i="1"/>
  <c r="I44" i="1"/>
  <c r="M44" i="1"/>
  <c r="H45" i="1"/>
  <c r="I45" i="1"/>
  <c r="M45" i="1"/>
  <c r="H46" i="1"/>
  <c r="I46" i="1"/>
  <c r="M46" i="1"/>
  <c r="H47" i="1"/>
  <c r="I47" i="1"/>
  <c r="M47" i="1"/>
  <c r="H48" i="1"/>
  <c r="I48" i="1"/>
  <c r="M48" i="1"/>
  <c r="H49" i="1"/>
  <c r="I49" i="1"/>
  <c r="M49" i="1"/>
  <c r="H50" i="1"/>
  <c r="I50" i="1"/>
  <c r="M50" i="1"/>
  <c r="H51" i="1"/>
  <c r="I51" i="1"/>
  <c r="M51" i="1"/>
  <c r="H52" i="1"/>
  <c r="I52" i="1"/>
  <c r="M52" i="1"/>
  <c r="H53" i="1"/>
  <c r="I53" i="1"/>
  <c r="M53" i="1"/>
  <c r="H54" i="1"/>
  <c r="I54" i="1"/>
  <c r="M54" i="1"/>
  <c r="H55" i="1"/>
  <c r="I55" i="1"/>
  <c r="M55" i="1"/>
  <c r="H56" i="1"/>
  <c r="I56" i="1"/>
  <c r="M56" i="1"/>
  <c r="H57" i="1"/>
  <c r="I57" i="1"/>
  <c r="M57" i="1"/>
  <c r="H58" i="1"/>
  <c r="I58" i="1"/>
  <c r="M58" i="1"/>
  <c r="H59" i="1"/>
  <c r="I59" i="1"/>
  <c r="M59" i="1"/>
  <c r="H60" i="1"/>
  <c r="I60" i="1"/>
  <c r="M60" i="1"/>
  <c r="H61" i="1"/>
  <c r="I61" i="1"/>
  <c r="M61" i="1"/>
  <c r="H62" i="1"/>
  <c r="I62" i="1"/>
  <c r="M62" i="1"/>
  <c r="H63" i="1"/>
  <c r="I63" i="1"/>
  <c r="M63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<sst xmlns="http://schemas.openxmlformats.org/spreadsheetml/2006/main" count="136" uniqueCount="15">
  <si>
    <t>lap</t>
  </si>
  <si>
    <t>driver</t>
  </si>
  <si>
    <t>position</t>
  </si>
  <si>
    <t>time</t>
  </si>
  <si>
    <t>secs</t>
  </si>
  <si>
    <t>raikkonen</t>
  </si>
  <si>
    <t>lap_length</t>
  </si>
  <si>
    <t>avg_speed</t>
  </si>
  <si>
    <t>pos_change</t>
  </si>
  <si>
    <t>tyre</t>
  </si>
  <si>
    <t>pit_stop</t>
  </si>
  <si>
    <t>pit_stop_time</t>
  </si>
  <si>
    <t>Intermediate</t>
  </si>
  <si>
    <t>Medium</t>
  </si>
  <si>
    <t>lap_time 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</si>
</sst>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A14" workbookViewId="0">
      <selection activeCell="J66" sqref="J66"/>
    </sheetView>
  </sheetViews>
  <sheetFormatPr defaultRowHeight="15" x14ac:dyDescent="0.25"/>
  <cols>
    <col min="5" max="5" width="10.42578125" bestFit="1" customWidth="1"/>
    <col min="8" max="8" width="10.42578125" style="2" bestFit="1" customWidth="1"/>
    <col min="9" max="9" width="11.42578125" style="3" bestFit="1" customWidth="1"/>
    <col min="10" max="10" width="12.7109375" bestFit="1" customWidth="1"/>
    <col min="12" max="13" width="13.5703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s="2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25">
      <c r="A2">
        <v>11</v>
      </c>
      <c r="B2">
        <v>1</v>
      </c>
      <c r="C2" t="s">
        <v>5</v>
      </c>
      <c r="D2">
        <v>12</v>
      </c>
      <c r="E2">
        <v>3.0447188419628999</v>
      </c>
      <c r="F2" s="1">
        <v>1.4351736111111112E-3</v>
      </c>
      <c r="G2">
        <v>123.999</v>
      </c>
      <c r="H2" s="2">
        <f t="shared" ref="H2:H31" si="0">E2/(F2*24)</f>
        <v>88.395776022923073</v>
      </c>
      <c r="I2" s="3">
        <f>D2-D2</f>
        <v>0</v>
      </c>
      <c r="J2" t="s">
        <v>12</v>
      </c>
      <c r="K2">
        <v>0</v>
      </c>
      <c r="M2">
        <v>0</v>
      </c>
    </row>
    <row r="3" spans="1:13" x14ac:dyDescent="0.25">
      <c r="A3">
        <v>30</v>
      </c>
      <c r="B3">
        <v>2</v>
      </c>
      <c r="C3" t="s">
        <v>5</v>
      </c>
      <c r="D3">
        <v>12</v>
      </c>
      <c r="E3">
        <v>3.0447188419628999</v>
      </c>
      <c r="F3" s="1">
        <v>1.6637962962962962E-3</v>
      </c>
      <c r="G3">
        <v>143.75200000000001</v>
      </c>
      <c r="H3" s="2">
        <f t="shared" si="0"/>
        <v>76.249289269481054</v>
      </c>
      <c r="I3" s="3">
        <f>D2-D3</f>
        <v>0</v>
      </c>
      <c r="J3" t="s">
        <v>12</v>
      </c>
      <c r="K3">
        <v>0</v>
      </c>
      <c r="M3">
        <f t="shared" ref="M3:M31" si="1">G3-G2</f>
        <v>19.753000000000014</v>
      </c>
    </row>
    <row r="4" spans="1:13" x14ac:dyDescent="0.25">
      <c r="A4">
        <v>49</v>
      </c>
      <c r="B4">
        <v>3</v>
      </c>
      <c r="C4" t="s">
        <v>5</v>
      </c>
      <c r="D4">
        <v>12</v>
      </c>
      <c r="E4">
        <v>3.0447188419628999</v>
      </c>
      <c r="F4" s="1">
        <v>1.6247685185185184E-3</v>
      </c>
      <c r="G4">
        <v>140.38</v>
      </c>
      <c r="H4" s="2">
        <f t="shared" si="0"/>
        <v>78.080836522769914</v>
      </c>
      <c r="I4" s="3">
        <f>D2-D4</f>
        <v>0</v>
      </c>
      <c r="J4" t="s">
        <v>12</v>
      </c>
      <c r="K4">
        <v>0</v>
      </c>
      <c r="M4">
        <f t="shared" si="1"/>
        <v>-3.3720000000000141</v>
      </c>
    </row>
    <row r="5" spans="1:13" x14ac:dyDescent="0.25">
      <c r="A5">
        <v>68</v>
      </c>
      <c r="B5">
        <v>4</v>
      </c>
      <c r="C5" t="s">
        <v>5</v>
      </c>
      <c r="D5">
        <v>12</v>
      </c>
      <c r="E5">
        <v>3.0447188419628999</v>
      </c>
      <c r="F5" s="1">
        <v>1.6993287037037035E-3</v>
      </c>
      <c r="G5">
        <v>146.822</v>
      </c>
      <c r="H5" s="2">
        <f t="shared" si="0"/>
        <v>74.654941569154772</v>
      </c>
      <c r="I5" s="3">
        <f>D2-D5</f>
        <v>0</v>
      </c>
      <c r="J5" t="s">
        <v>12</v>
      </c>
      <c r="K5">
        <v>0</v>
      </c>
      <c r="M5">
        <f t="shared" si="1"/>
        <v>6.4420000000000073</v>
      </c>
    </row>
    <row r="6" spans="1:13" x14ac:dyDescent="0.25">
      <c r="A6">
        <v>87</v>
      </c>
      <c r="B6">
        <v>5</v>
      </c>
      <c r="C6" t="s">
        <v>5</v>
      </c>
      <c r="D6">
        <v>12</v>
      </c>
      <c r="E6">
        <v>3.0447188419628999</v>
      </c>
      <c r="F6" s="1">
        <v>1.6578587962962962E-3</v>
      </c>
      <c r="G6">
        <v>143.239</v>
      </c>
      <c r="H6" s="2">
        <f t="shared" si="0"/>
        <v>76.522370521062285</v>
      </c>
      <c r="I6" s="3">
        <f>D2-D6</f>
        <v>0</v>
      </c>
      <c r="J6" t="s">
        <v>12</v>
      </c>
      <c r="K6">
        <v>0</v>
      </c>
      <c r="M6">
        <f t="shared" si="1"/>
        <v>-3.5829999999999984</v>
      </c>
    </row>
    <row r="7" spans="1:13" x14ac:dyDescent="0.25">
      <c r="A7">
        <v>106</v>
      </c>
      <c r="B7">
        <v>6</v>
      </c>
      <c r="C7" t="s">
        <v>5</v>
      </c>
      <c r="D7">
        <v>12</v>
      </c>
      <c r="E7">
        <v>3.0447188419628999</v>
      </c>
      <c r="F7" s="1">
        <v>1.4543634259259258E-3</v>
      </c>
      <c r="G7">
        <v>125.657</v>
      </c>
      <c r="H7" s="2">
        <f t="shared" si="0"/>
        <v>87.229424791825693</v>
      </c>
      <c r="I7" s="3">
        <f>D2-D7</f>
        <v>0</v>
      </c>
      <c r="J7" t="s">
        <v>12</v>
      </c>
      <c r="K7">
        <v>0</v>
      </c>
      <c r="M7">
        <f t="shared" si="1"/>
        <v>-17.582000000000008</v>
      </c>
    </row>
    <row r="8" spans="1:13" x14ac:dyDescent="0.25">
      <c r="A8">
        <v>125</v>
      </c>
      <c r="B8">
        <v>7</v>
      </c>
      <c r="C8" t="s">
        <v>5</v>
      </c>
      <c r="D8">
        <v>12</v>
      </c>
      <c r="E8">
        <v>3.0447188419628999</v>
      </c>
      <c r="F8" s="1">
        <v>1.2188541666666667E-3</v>
      </c>
      <c r="G8">
        <v>105.309</v>
      </c>
      <c r="H8" s="2">
        <f t="shared" si="0"/>
        <v>104.08405578883513</v>
      </c>
      <c r="I8" s="3">
        <f>D2-D8</f>
        <v>0</v>
      </c>
      <c r="J8" t="s">
        <v>12</v>
      </c>
      <c r="K8">
        <v>0</v>
      </c>
      <c r="M8">
        <f t="shared" si="1"/>
        <v>-20.347999999999999</v>
      </c>
    </row>
    <row r="9" spans="1:13" x14ac:dyDescent="0.25">
      <c r="A9">
        <v>144</v>
      </c>
      <c r="B9">
        <v>8</v>
      </c>
      <c r="C9" t="s">
        <v>5</v>
      </c>
      <c r="D9">
        <v>12</v>
      </c>
      <c r="E9">
        <v>3.0447188419628999</v>
      </c>
      <c r="F9" s="1">
        <v>1.1738078703703704E-3</v>
      </c>
      <c r="G9">
        <v>101.417</v>
      </c>
      <c r="H9" s="2">
        <f t="shared" si="0"/>
        <v>108.07840727951367</v>
      </c>
      <c r="I9" s="3">
        <f>D2-D9</f>
        <v>0</v>
      </c>
      <c r="J9" t="s">
        <v>12</v>
      </c>
      <c r="K9">
        <v>0</v>
      </c>
      <c r="M9">
        <f t="shared" si="1"/>
        <v>-3.8919999999999959</v>
      </c>
    </row>
    <row r="10" spans="1:13" x14ac:dyDescent="0.25">
      <c r="A10">
        <v>163</v>
      </c>
      <c r="B10">
        <v>9</v>
      </c>
      <c r="C10" t="s">
        <v>5</v>
      </c>
      <c r="D10">
        <v>12</v>
      </c>
      <c r="E10">
        <v>3.0447188419628999</v>
      </c>
      <c r="F10" s="1">
        <v>1.1457523148148149E-3</v>
      </c>
      <c r="G10">
        <v>98.992999999999995</v>
      </c>
      <c r="H10" s="2">
        <f t="shared" si="0"/>
        <v>110.72487783041667</v>
      </c>
      <c r="I10" s="3">
        <f>D2-D10</f>
        <v>0</v>
      </c>
      <c r="J10" t="s">
        <v>12</v>
      </c>
      <c r="K10">
        <v>0</v>
      </c>
      <c r="M10">
        <f t="shared" si="1"/>
        <v>-2.4240000000000066</v>
      </c>
    </row>
    <row r="11" spans="1:13" x14ac:dyDescent="0.25">
      <c r="A11">
        <v>182</v>
      </c>
      <c r="B11">
        <v>10</v>
      </c>
      <c r="C11" t="s">
        <v>5</v>
      </c>
      <c r="D11">
        <v>12</v>
      </c>
      <c r="E11">
        <v>3.0447188419628999</v>
      </c>
      <c r="F11" s="1">
        <v>1.111712962962963E-3</v>
      </c>
      <c r="G11">
        <v>96.052000000000007</v>
      </c>
      <c r="H11" s="2">
        <f t="shared" si="0"/>
        <v>114.11514420383166</v>
      </c>
      <c r="I11" s="3">
        <f>D2-D11</f>
        <v>0</v>
      </c>
      <c r="J11" t="s">
        <v>12</v>
      </c>
      <c r="K11">
        <v>0</v>
      </c>
      <c r="M11">
        <f t="shared" si="1"/>
        <v>-2.9409999999999883</v>
      </c>
    </row>
    <row r="12" spans="1:13" x14ac:dyDescent="0.25">
      <c r="A12">
        <v>201</v>
      </c>
      <c r="B12">
        <v>11</v>
      </c>
      <c r="C12" t="s">
        <v>5</v>
      </c>
      <c r="D12">
        <v>12</v>
      </c>
      <c r="E12">
        <v>3.0447188419628999</v>
      </c>
      <c r="F12" s="1">
        <v>1.1305787037037037E-3</v>
      </c>
      <c r="G12">
        <v>97.682000000000002</v>
      </c>
      <c r="H12" s="2">
        <f t="shared" si="0"/>
        <v>112.21092761272742</v>
      </c>
      <c r="I12" s="3">
        <f>D2-D12</f>
        <v>0</v>
      </c>
      <c r="J12" t="s">
        <v>12</v>
      </c>
      <c r="K12">
        <v>0</v>
      </c>
      <c r="M12">
        <f t="shared" si="1"/>
        <v>1.6299999999999955</v>
      </c>
    </row>
    <row r="13" spans="1:13" x14ac:dyDescent="0.25">
      <c r="A13">
        <v>220</v>
      </c>
      <c r="B13">
        <v>12</v>
      </c>
      <c r="C13" t="s">
        <v>5</v>
      </c>
      <c r="D13">
        <v>12</v>
      </c>
      <c r="E13">
        <v>3.0447188419628999</v>
      </c>
      <c r="F13" s="1">
        <v>1.1115393518518521E-3</v>
      </c>
      <c r="G13">
        <v>96.037000000000006</v>
      </c>
      <c r="H13" s="2">
        <f t="shared" si="0"/>
        <v>114.13296782559262</v>
      </c>
      <c r="I13" s="3">
        <f>D2-D13</f>
        <v>0</v>
      </c>
      <c r="J13" t="s">
        <v>12</v>
      </c>
      <c r="K13">
        <v>0</v>
      </c>
      <c r="M13">
        <f t="shared" si="1"/>
        <v>-1.644999999999996</v>
      </c>
    </row>
    <row r="14" spans="1:13" x14ac:dyDescent="0.25">
      <c r="A14">
        <v>238</v>
      </c>
      <c r="B14">
        <v>13</v>
      </c>
      <c r="C14" t="s">
        <v>5</v>
      </c>
      <c r="D14">
        <v>11</v>
      </c>
      <c r="E14">
        <v>3.0447188419628999</v>
      </c>
      <c r="F14" s="1">
        <v>1.0810532407407407E-3</v>
      </c>
      <c r="G14">
        <v>93.403000000000006</v>
      </c>
      <c r="H14" s="2">
        <f t="shared" si="0"/>
        <v>117.35156077499053</v>
      </c>
      <c r="I14" s="3">
        <f>D2-D14</f>
        <v>1</v>
      </c>
      <c r="J14" t="s">
        <v>12</v>
      </c>
      <c r="K14">
        <v>0</v>
      </c>
      <c r="M14">
        <f t="shared" si="1"/>
        <v>-2.6340000000000003</v>
      </c>
    </row>
    <row r="15" spans="1:13" x14ac:dyDescent="0.25">
      <c r="A15">
        <v>257</v>
      </c>
      <c r="B15">
        <v>14</v>
      </c>
      <c r="C15" t="s">
        <v>5</v>
      </c>
      <c r="D15">
        <v>11</v>
      </c>
      <c r="E15">
        <v>3.0447188419628999</v>
      </c>
      <c r="F15" s="1">
        <v>1.0649768518518519E-3</v>
      </c>
      <c r="G15">
        <v>92.013999999999996</v>
      </c>
      <c r="H15" s="2">
        <f t="shared" si="0"/>
        <v>119.12304465697001</v>
      </c>
      <c r="I15" s="3">
        <f>D2-D15</f>
        <v>1</v>
      </c>
      <c r="J15" t="s">
        <v>12</v>
      </c>
      <c r="K15">
        <v>0</v>
      </c>
      <c r="M15">
        <f t="shared" si="1"/>
        <v>-1.38900000000001</v>
      </c>
    </row>
    <row r="16" spans="1:13" x14ac:dyDescent="0.25">
      <c r="A16">
        <v>276</v>
      </c>
      <c r="B16">
        <v>15</v>
      </c>
      <c r="C16" t="s">
        <v>5</v>
      </c>
      <c r="D16">
        <v>11</v>
      </c>
      <c r="E16">
        <v>3.0447188419628999</v>
      </c>
      <c r="F16" s="1">
        <v>1.052175925925926E-3</v>
      </c>
      <c r="G16">
        <v>90.908000000000001</v>
      </c>
      <c r="H16" s="2">
        <f t="shared" si="0"/>
        <v>120.57231300948693</v>
      </c>
      <c r="I16" s="3">
        <f>D2-D16</f>
        <v>1</v>
      </c>
      <c r="J16" t="s">
        <v>12</v>
      </c>
      <c r="K16">
        <v>0</v>
      </c>
      <c r="M16">
        <f t="shared" si="1"/>
        <v>-1.1059999999999945</v>
      </c>
    </row>
    <row r="17" spans="1:13" x14ac:dyDescent="0.25">
      <c r="A17">
        <v>295</v>
      </c>
      <c r="B17">
        <v>16</v>
      </c>
      <c r="C17" t="s">
        <v>5</v>
      </c>
      <c r="D17">
        <v>11</v>
      </c>
      <c r="E17">
        <v>3.0447188419628999</v>
      </c>
      <c r="F17" s="1">
        <v>1.0388541666666669E-3</v>
      </c>
      <c r="G17">
        <v>89.757000000000005</v>
      </c>
      <c r="H17" s="2">
        <f t="shared" si="0"/>
        <v>122.1184735571202</v>
      </c>
      <c r="I17" s="3">
        <f>D2-D17</f>
        <v>1</v>
      </c>
      <c r="J17" t="s">
        <v>12</v>
      </c>
      <c r="K17">
        <v>0</v>
      </c>
      <c r="M17">
        <f t="shared" si="1"/>
        <v>-1.1509999999999962</v>
      </c>
    </row>
    <row r="18" spans="1:13" x14ac:dyDescent="0.25">
      <c r="A18">
        <v>314</v>
      </c>
      <c r="B18">
        <v>17</v>
      </c>
      <c r="C18" t="s">
        <v>5</v>
      </c>
      <c r="D18">
        <v>11</v>
      </c>
      <c r="E18">
        <v>3.0447188419628999</v>
      </c>
      <c r="F18" s="1">
        <v>1.0344097222222222E-3</v>
      </c>
      <c r="G18">
        <v>89.373000000000005</v>
      </c>
      <c r="H18" s="2">
        <f t="shared" si="0"/>
        <v>122.64316774715451</v>
      </c>
      <c r="I18" s="3">
        <f>D2-D18</f>
        <v>1</v>
      </c>
      <c r="J18" t="s">
        <v>12</v>
      </c>
      <c r="K18">
        <v>0</v>
      </c>
      <c r="M18">
        <f t="shared" si="1"/>
        <v>-0.38400000000000034</v>
      </c>
    </row>
    <row r="19" spans="1:13" x14ac:dyDescent="0.25">
      <c r="A19">
        <v>333</v>
      </c>
      <c r="B19">
        <v>18</v>
      </c>
      <c r="C19" t="s">
        <v>5</v>
      </c>
      <c r="D19">
        <v>11</v>
      </c>
      <c r="E19">
        <v>3.0447188419628999</v>
      </c>
      <c r="F19" s="1">
        <v>1.0275694444444445E-3</v>
      </c>
      <c r="G19">
        <v>88.781999999999996</v>
      </c>
      <c r="H19" s="2">
        <f t="shared" si="0"/>
        <v>123.45957323631411</v>
      </c>
      <c r="I19" s="3">
        <f>D2-D19</f>
        <v>1</v>
      </c>
      <c r="J19" t="s">
        <v>12</v>
      </c>
      <c r="K19">
        <v>0</v>
      </c>
      <c r="M19">
        <f t="shared" si="1"/>
        <v>-0.59100000000000819</v>
      </c>
    </row>
    <row r="20" spans="1:13" x14ac:dyDescent="0.25">
      <c r="A20">
        <v>352</v>
      </c>
      <c r="B20">
        <v>19</v>
      </c>
      <c r="C20" t="s">
        <v>5</v>
      </c>
      <c r="D20">
        <v>11</v>
      </c>
      <c r="E20">
        <v>3.0447188419628999</v>
      </c>
      <c r="F20" s="1">
        <v>1.0363773148148148E-3</v>
      </c>
      <c r="G20">
        <v>89.543000000000006</v>
      </c>
      <c r="H20" s="2">
        <f t="shared" si="0"/>
        <v>122.41032611221914</v>
      </c>
      <c r="I20" s="3">
        <f>D2-D20</f>
        <v>1</v>
      </c>
      <c r="J20" t="s">
        <v>12</v>
      </c>
      <c r="K20">
        <v>0</v>
      </c>
      <c r="M20">
        <f t="shared" si="1"/>
        <v>0.76100000000000989</v>
      </c>
    </row>
    <row r="21" spans="1:13" x14ac:dyDescent="0.25">
      <c r="A21">
        <v>371</v>
      </c>
      <c r="B21">
        <v>20</v>
      </c>
      <c r="C21" t="s">
        <v>5</v>
      </c>
      <c r="D21">
        <v>11</v>
      </c>
      <c r="E21">
        <v>3.0447188419628999</v>
      </c>
      <c r="F21" s="1">
        <v>1.0392939814814815E-3</v>
      </c>
      <c r="G21">
        <v>89.795000000000002</v>
      </c>
      <c r="H21" s="2">
        <f t="shared" si="0"/>
        <v>122.06679471091306</v>
      </c>
      <c r="I21" s="3">
        <f>D2-D21</f>
        <v>1</v>
      </c>
      <c r="J21" t="s">
        <v>12</v>
      </c>
      <c r="K21">
        <v>0</v>
      </c>
      <c r="M21">
        <f t="shared" si="1"/>
        <v>0.25199999999999534</v>
      </c>
    </row>
    <row r="22" spans="1:13" x14ac:dyDescent="0.25">
      <c r="A22">
        <v>390</v>
      </c>
      <c r="B22">
        <v>21</v>
      </c>
      <c r="C22" t="s">
        <v>5</v>
      </c>
      <c r="D22">
        <v>11</v>
      </c>
      <c r="E22">
        <v>3.0447188419628999</v>
      </c>
      <c r="F22" s="1">
        <v>1.0345717592592594E-3</v>
      </c>
      <c r="G22">
        <v>89.387</v>
      </c>
      <c r="H22" s="2">
        <f t="shared" si="0"/>
        <v>122.62395908875382</v>
      </c>
      <c r="I22" s="3">
        <f>D2-D22</f>
        <v>1</v>
      </c>
      <c r="J22" t="s">
        <v>12</v>
      </c>
      <c r="K22">
        <v>0</v>
      </c>
      <c r="M22">
        <f t="shared" si="1"/>
        <v>-0.40800000000000125</v>
      </c>
    </row>
    <row r="23" spans="1:13" x14ac:dyDescent="0.25">
      <c r="A23">
        <v>409</v>
      </c>
      <c r="B23">
        <v>22</v>
      </c>
      <c r="C23" t="s">
        <v>5</v>
      </c>
      <c r="D23">
        <v>11</v>
      </c>
      <c r="E23">
        <v>3.0447188419628999</v>
      </c>
      <c r="F23" s="1">
        <v>1.0367476851851853E-3</v>
      </c>
      <c r="G23">
        <v>89.575000000000003</v>
      </c>
      <c r="H23" s="2">
        <f t="shared" si="0"/>
        <v>122.36659593710789</v>
      </c>
      <c r="I23" s="3">
        <f>D2-D23</f>
        <v>1</v>
      </c>
      <c r="J23" t="s">
        <v>12</v>
      </c>
      <c r="K23">
        <v>0</v>
      </c>
      <c r="M23">
        <f t="shared" si="1"/>
        <v>0.18800000000000239</v>
      </c>
    </row>
    <row r="24" spans="1:13" x14ac:dyDescent="0.25">
      <c r="A24">
        <v>428</v>
      </c>
      <c r="B24">
        <v>23</v>
      </c>
      <c r="C24" t="s">
        <v>5</v>
      </c>
      <c r="D24">
        <v>11</v>
      </c>
      <c r="E24">
        <v>3.0447188419628999</v>
      </c>
      <c r="F24" s="1">
        <v>1.0540972222222221E-3</v>
      </c>
      <c r="G24">
        <v>91.073999999999998</v>
      </c>
      <c r="H24" s="2">
        <f t="shared" si="0"/>
        <v>120.35254662215824</v>
      </c>
      <c r="I24" s="3">
        <f>D2-D24</f>
        <v>1</v>
      </c>
      <c r="J24" t="s">
        <v>12</v>
      </c>
      <c r="K24">
        <v>0</v>
      </c>
      <c r="M24">
        <f t="shared" si="1"/>
        <v>1.4989999999999952</v>
      </c>
    </row>
    <row r="25" spans="1:13" x14ac:dyDescent="0.25">
      <c r="A25">
        <v>447</v>
      </c>
      <c r="B25">
        <v>24</v>
      </c>
      <c r="C25" t="s">
        <v>5</v>
      </c>
      <c r="D25">
        <v>11</v>
      </c>
      <c r="E25">
        <v>3.0447188419628999</v>
      </c>
      <c r="F25" s="1">
        <v>1.0332060185185186E-3</v>
      </c>
      <c r="G25">
        <v>89.269000000000005</v>
      </c>
      <c r="H25" s="2">
        <f t="shared" si="0"/>
        <v>122.7860492563649</v>
      </c>
      <c r="I25" s="3">
        <f>D2-D25</f>
        <v>1</v>
      </c>
      <c r="J25" t="s">
        <v>12</v>
      </c>
      <c r="K25">
        <v>0</v>
      </c>
      <c r="M25">
        <f t="shared" si="1"/>
        <v>-1.8049999999999926</v>
      </c>
    </row>
    <row r="26" spans="1:13" x14ac:dyDescent="0.25">
      <c r="A26">
        <v>466</v>
      </c>
      <c r="B26">
        <v>25</v>
      </c>
      <c r="C26" t="s">
        <v>5</v>
      </c>
      <c r="D26">
        <v>11</v>
      </c>
      <c r="E26">
        <v>3.0447188419628999</v>
      </c>
      <c r="F26" s="1">
        <v>1.0238078703703705E-3</v>
      </c>
      <c r="G26">
        <v>88.456999999999994</v>
      </c>
      <c r="H26" s="2">
        <f t="shared" si="0"/>
        <v>123.91317624457577</v>
      </c>
      <c r="I26" s="3">
        <f>D2-D26</f>
        <v>1</v>
      </c>
      <c r="J26" t="s">
        <v>12</v>
      </c>
      <c r="K26">
        <v>0</v>
      </c>
      <c r="M26">
        <f t="shared" si="1"/>
        <v>-0.81200000000001182</v>
      </c>
    </row>
    <row r="27" spans="1:13" x14ac:dyDescent="0.25">
      <c r="A27">
        <v>485</v>
      </c>
      <c r="B27">
        <v>26</v>
      </c>
      <c r="C27" t="s">
        <v>5</v>
      </c>
      <c r="D27">
        <v>11</v>
      </c>
      <c r="E27">
        <v>3.0447188419628999</v>
      </c>
      <c r="F27" s="1">
        <v>1.0786226851851853E-3</v>
      </c>
      <c r="G27">
        <v>93.192999999999998</v>
      </c>
      <c r="H27" s="2">
        <f t="shared" si="0"/>
        <v>117.61599938907898</v>
      </c>
      <c r="I27" s="3">
        <f>D2-D27</f>
        <v>1</v>
      </c>
      <c r="J27" t="s">
        <v>13</v>
      </c>
      <c r="K27">
        <v>1</v>
      </c>
      <c r="L27">
        <v>30.28</v>
      </c>
      <c r="M27">
        <f t="shared" si="1"/>
        <v>4.7360000000000042</v>
      </c>
    </row>
    <row r="28" spans="1:13" x14ac:dyDescent="0.25">
      <c r="A28">
        <v>507</v>
      </c>
      <c r="B28">
        <v>27</v>
      </c>
      <c r="C28" t="s">
        <v>5</v>
      </c>
      <c r="D28">
        <v>14</v>
      </c>
      <c r="E28">
        <v>3.0447188419628999</v>
      </c>
      <c r="F28" s="1">
        <v>1.330914351851852E-3</v>
      </c>
      <c r="G28">
        <v>114.991</v>
      </c>
      <c r="H28" s="2">
        <f t="shared" si="0"/>
        <v>95.320397518644413</v>
      </c>
      <c r="I28" s="3">
        <f>D2-D28</f>
        <v>-2</v>
      </c>
      <c r="J28" t="s">
        <v>13</v>
      </c>
      <c r="K28">
        <v>1</v>
      </c>
      <c r="M28">
        <f t="shared" si="1"/>
        <v>21.798000000000002</v>
      </c>
    </row>
    <row r="29" spans="1:13" x14ac:dyDescent="0.25">
      <c r="A29">
        <v>523</v>
      </c>
      <c r="B29">
        <v>28</v>
      </c>
      <c r="C29" t="s">
        <v>5</v>
      </c>
      <c r="D29">
        <v>11</v>
      </c>
      <c r="E29">
        <v>3.0447188419628999</v>
      </c>
      <c r="F29" s="1">
        <v>1.008900462962963E-3</v>
      </c>
      <c r="G29">
        <v>87.168999999999997</v>
      </c>
      <c r="H29" s="2">
        <f t="shared" si="0"/>
        <v>125.74410433831339</v>
      </c>
      <c r="I29" s="3">
        <f>D2-D29</f>
        <v>1</v>
      </c>
      <c r="J29" t="s">
        <v>13</v>
      </c>
      <c r="K29">
        <v>1</v>
      </c>
      <c r="M29">
        <f t="shared" si="1"/>
        <v>-27.822000000000003</v>
      </c>
    </row>
    <row r="30" spans="1:13" x14ac:dyDescent="0.25">
      <c r="A30">
        <v>542</v>
      </c>
      <c r="B30">
        <v>29</v>
      </c>
      <c r="C30" t="s">
        <v>5</v>
      </c>
      <c r="D30">
        <v>11</v>
      </c>
      <c r="E30">
        <v>3.0447188419628999</v>
      </c>
      <c r="F30" s="1">
        <v>9.9945601851851866E-4</v>
      </c>
      <c r="G30">
        <v>86.352999999999994</v>
      </c>
      <c r="H30" s="2">
        <f t="shared" si="0"/>
        <v>126.93233392084163</v>
      </c>
      <c r="I30" s="3">
        <f>D2-D30</f>
        <v>1</v>
      </c>
      <c r="J30" t="s">
        <v>13</v>
      </c>
      <c r="K30">
        <v>1</v>
      </c>
      <c r="M30">
        <f t="shared" si="1"/>
        <v>-0.8160000000000025</v>
      </c>
    </row>
    <row r="31" spans="1:13" x14ac:dyDescent="0.25">
      <c r="A31">
        <v>561</v>
      </c>
      <c r="B31">
        <v>30</v>
      </c>
      <c r="C31" t="s">
        <v>5</v>
      </c>
      <c r="D31">
        <v>11</v>
      </c>
      <c r="E31">
        <v>3.0447188419628999</v>
      </c>
      <c r="F31" s="1">
        <v>1.0150347222222223E-3</v>
      </c>
      <c r="G31">
        <v>87.698999999999998</v>
      </c>
      <c r="H31" s="2">
        <f t="shared" si="0"/>
        <v>124.98418261401429</v>
      </c>
      <c r="I31" s="3">
        <f>D2-D31</f>
        <v>1</v>
      </c>
      <c r="J31" t="s">
        <v>13</v>
      </c>
      <c r="K31">
        <v>1</v>
      </c>
      <c r="M31">
        <f t="shared" si="1"/>
        <v>1.3460000000000036</v>
      </c>
    </row>
    <row r="32" spans="1:13" x14ac:dyDescent="0.25">
      <c r="A32">
        <v>578</v>
      </c>
      <c r="B32">
        <v>31</v>
      </c>
      <c r="C32" t="s">
        <v>5</v>
      </c>
      <c r="D32">
        <v>9</v>
      </c>
      <c r="E32">
        <v>3.0447188419628999</v>
      </c>
      <c r="F32" s="1">
        <v>1.250462962962963E-3</v>
      </c>
      <c r="G32">
        <v>108.04</v>
      </c>
      <c r="H32" s="2">
        <f>E32/(F32*24)</f>
        <v>101.45305286066677</v>
      </c>
      <c r="I32" s="3">
        <f>Sheet1!D2-D32</f>
        <v>3</v>
      </c>
      <c r="J32" t="s">
        <v>13</v>
      </c>
      <c r="K32">
        <v>1</v>
      </c>
      <c r="M32">
        <f>G32-Sheet1!G31</f>
        <v>20.341000000000008</v>
      </c>
    </row>
    <row r="33" spans="1:13" x14ac:dyDescent="0.25">
      <c r="A33">
        <v>594</v>
      </c>
      <c r="B33">
        <v>32</v>
      </c>
      <c r="C33" t="s">
        <v>5</v>
      </c>
      <c r="D33">
        <v>8</v>
      </c>
      <c r="E33">
        <v>3.0447188419628999</v>
      </c>
      <c r="F33" s="1">
        <v>1.5899305555555554E-3</v>
      </c>
      <c r="G33">
        <v>137.37</v>
      </c>
      <c r="H33" s="2">
        <f>E33/(F33*24)</f>
        <v>79.791714574262514</v>
      </c>
      <c r="I33" s="3">
        <f>Sheet1!D2-D33</f>
        <v>4</v>
      </c>
      <c r="J33" t="s">
        <v>13</v>
      </c>
      <c r="K33">
        <v>1</v>
      </c>
      <c r="M33">
        <f>G33-G32</f>
        <v>29.33</v>
      </c>
    </row>
    <row r="34" spans="1:13" x14ac:dyDescent="0.25">
      <c r="A34">
        <v>611</v>
      </c>
      <c r="B34">
        <v>33</v>
      </c>
      <c r="C34" t="s">
        <v>5</v>
      </c>
      <c r="D34">
        <v>8</v>
      </c>
      <c r="E34">
        <v>3.0447188419628999</v>
      </c>
      <c r="F34" s="1">
        <v>1.689814814814815E-3</v>
      </c>
      <c r="G34">
        <v>156.346</v>
      </c>
      <c r="H34" s="2">
        <f>E34/(F34*24)</f>
        <v>75.07525911689342</v>
      </c>
      <c r="I34" s="3">
        <f>Sheet1!D2-D34</f>
        <v>4</v>
      </c>
      <c r="J34" t="s">
        <v>13</v>
      </c>
      <c r="K34">
        <v>2</v>
      </c>
      <c r="L34">
        <v>62.892000000000003</v>
      </c>
      <c r="M34">
        <f>G34-G33</f>
        <v>18.975999999999999</v>
      </c>
    </row>
    <row r="35" spans="1:13" x14ac:dyDescent="0.25">
      <c r="A35">
        <v>630</v>
      </c>
      <c r="B35">
        <v>34</v>
      </c>
      <c r="C35" t="s">
        <v>5</v>
      </c>
      <c r="D35">
        <v>10</v>
      </c>
      <c r="E35">
        <v>3.0447188419628999</v>
      </c>
      <c r="F35" s="1">
        <v>2.1486458333333336E-3</v>
      </c>
      <c r="G35">
        <v>185.643</v>
      </c>
      <c r="H35" s="2">
        <f>E35/(F35*24)</f>
        <v>59.043367275181069</v>
      </c>
      <c r="I35" s="3">
        <f>Sheet1!D2-D35</f>
        <v>2</v>
      </c>
      <c r="J35" t="s">
        <v>13</v>
      </c>
      <c r="K35">
        <v>2</v>
      </c>
      <c r="M35">
        <f>G35-G34</f>
        <v>29.296999999999997</v>
      </c>
    </row>
    <row r="36" spans="1:13" x14ac:dyDescent="0.25">
      <c r="A36">
        <v>646</v>
      </c>
      <c r="B36">
        <v>35</v>
      </c>
      <c r="C36" t="s">
        <v>5</v>
      </c>
      <c r="D36">
        <v>9</v>
      </c>
      <c r="E36">
        <v>3.0447188419628999</v>
      </c>
      <c r="F36" s="1">
        <v>1.0296643518518519E-3</v>
      </c>
      <c r="G36">
        <v>88.962999999999994</v>
      </c>
      <c r="H36" s="2">
        <f>E36/(F36*24)</f>
        <v>123.20838810591412</v>
      </c>
      <c r="I36" s="3">
        <f>Sheet1!D2-D36</f>
        <v>3</v>
      </c>
      <c r="J36" t="s">
        <v>13</v>
      </c>
      <c r="K36">
        <v>2</v>
      </c>
      <c r="M36">
        <f>G36-G35</f>
        <v>-96.68</v>
      </c>
    </row>
    <row r="37" spans="1:13" x14ac:dyDescent="0.25">
      <c r="A37">
        <v>663</v>
      </c>
      <c r="B37">
        <v>36</v>
      </c>
      <c r="C37" t="s">
        <v>5</v>
      </c>
      <c r="D37">
        <v>9</v>
      </c>
      <c r="E37">
        <v>3.0447188419628999</v>
      </c>
      <c r="F37" s="1">
        <v>9.6532407407407417E-4</v>
      </c>
      <c r="G37">
        <v>83.403999999999996</v>
      </c>
      <c r="H37" s="2">
        <f>E37/(F37*24)</f>
        <v>131.42040946557046</v>
      </c>
      <c r="I37" s="3">
        <f>Sheet1!D2-D37</f>
        <v>3</v>
      </c>
      <c r="J37" t="s">
        <v>13</v>
      </c>
      <c r="K37">
        <v>2</v>
      </c>
      <c r="M37">
        <f>G37-G36</f>
        <v>-5.5589999999999975</v>
      </c>
    </row>
    <row r="38" spans="1:13" x14ac:dyDescent="0.25">
      <c r="A38">
        <v>680</v>
      </c>
      <c r="B38">
        <v>37</v>
      </c>
      <c r="C38" t="s">
        <v>5</v>
      </c>
      <c r="D38">
        <v>9</v>
      </c>
      <c r="E38">
        <v>3.0447188419628999</v>
      </c>
      <c r="F38" s="1">
        <v>9.4896990740740738E-4</v>
      </c>
      <c r="G38">
        <v>81.991</v>
      </c>
      <c r="H38" s="2">
        <f>E38/(F38*24)</f>
        <v>133.68525607769683</v>
      </c>
      <c r="I38" s="3">
        <f>Sheet1!D2-D38</f>
        <v>3</v>
      </c>
      <c r="J38" t="s">
        <v>13</v>
      </c>
      <c r="K38">
        <v>2</v>
      </c>
      <c r="M38">
        <f>G38-G37</f>
        <v>-1.4129999999999967</v>
      </c>
    </row>
    <row r="39" spans="1:13" x14ac:dyDescent="0.25">
      <c r="A39">
        <v>696</v>
      </c>
      <c r="B39">
        <v>38</v>
      </c>
      <c r="C39" t="s">
        <v>5</v>
      </c>
      <c r="D39">
        <v>8</v>
      </c>
      <c r="E39">
        <v>3.0447188419628999</v>
      </c>
      <c r="F39" s="1">
        <v>9.4723379629629628E-4</v>
      </c>
      <c r="G39">
        <v>81.840999999999994</v>
      </c>
      <c r="H39" s="2">
        <f>E39/(F39*24)</f>
        <v>133.93027738012049</v>
      </c>
      <c r="I39" s="3">
        <f>Sheet1!D2-D39</f>
        <v>4</v>
      </c>
      <c r="J39" t="s">
        <v>13</v>
      </c>
      <c r="K39">
        <v>2</v>
      </c>
      <c r="M39">
        <f>G39-G38</f>
        <v>-0.15000000000000568</v>
      </c>
    </row>
    <row r="40" spans="1:13" x14ac:dyDescent="0.25">
      <c r="A40">
        <v>713</v>
      </c>
      <c r="B40">
        <v>39</v>
      </c>
      <c r="C40" t="s">
        <v>5</v>
      </c>
      <c r="D40">
        <v>8</v>
      </c>
      <c r="E40">
        <v>3.0447188419628999</v>
      </c>
      <c r="F40" s="1">
        <v>9.4690972222222225E-4</v>
      </c>
      <c r="G40">
        <v>81.813000000000002</v>
      </c>
      <c r="H40" s="2">
        <f>E40/(F40*24)</f>
        <v>133.97611420026695</v>
      </c>
      <c r="I40" s="3">
        <f>Sheet1!D2-D40</f>
        <v>4</v>
      </c>
      <c r="J40" t="s">
        <v>13</v>
      </c>
      <c r="K40">
        <v>2</v>
      </c>
      <c r="M40">
        <f>G40-G39</f>
        <v>-2.7999999999991587E-2</v>
      </c>
    </row>
    <row r="41" spans="1:13" x14ac:dyDescent="0.25">
      <c r="A41">
        <v>730</v>
      </c>
      <c r="B41">
        <v>40</v>
      </c>
      <c r="C41" t="s">
        <v>5</v>
      </c>
      <c r="D41">
        <v>8</v>
      </c>
      <c r="E41">
        <v>3.0447188419628999</v>
      </c>
      <c r="F41" s="1">
        <v>9.3453703703703711E-4</v>
      </c>
      <c r="G41">
        <v>80.744</v>
      </c>
      <c r="H41" s="2">
        <f>E41/(F41*24)</f>
        <v>135.74987405957643</v>
      </c>
      <c r="I41" s="3">
        <f>Sheet1!D2-D41</f>
        <v>4</v>
      </c>
      <c r="J41" t="s">
        <v>13</v>
      </c>
      <c r="K41">
        <v>2</v>
      </c>
      <c r="M41">
        <f>G41-G40</f>
        <v>-1.0690000000000026</v>
      </c>
    </row>
    <row r="42" spans="1:13" x14ac:dyDescent="0.25">
      <c r="A42">
        <v>747</v>
      </c>
      <c r="B42">
        <v>41</v>
      </c>
      <c r="C42" t="s">
        <v>5</v>
      </c>
      <c r="D42">
        <v>8</v>
      </c>
      <c r="E42">
        <v>3.0447188419628999</v>
      </c>
      <c r="F42" s="1">
        <v>9.3721064814814806E-4</v>
      </c>
      <c r="G42">
        <v>80.974999999999994</v>
      </c>
      <c r="H42" s="2">
        <f>E42/(F42*24)</f>
        <v>135.36261600576029</v>
      </c>
      <c r="I42" s="3">
        <f>Sheet1!D2-D42</f>
        <v>4</v>
      </c>
      <c r="J42" t="s">
        <v>13</v>
      </c>
      <c r="K42">
        <v>2</v>
      </c>
      <c r="M42">
        <f>G42-G41</f>
        <v>0.23099999999999454</v>
      </c>
    </row>
    <row r="43" spans="1:13" x14ac:dyDescent="0.25">
      <c r="A43">
        <v>764</v>
      </c>
      <c r="B43">
        <v>42</v>
      </c>
      <c r="C43" t="s">
        <v>5</v>
      </c>
      <c r="D43">
        <v>8</v>
      </c>
      <c r="E43">
        <v>3.0447188419628999</v>
      </c>
      <c r="F43" s="1">
        <v>9.3053240740740737E-4</v>
      </c>
      <c r="G43">
        <v>80.397999999999996</v>
      </c>
      <c r="H43" s="2">
        <f>E43/(F43*24)</f>
        <v>136.33408581141867</v>
      </c>
      <c r="I43" s="3">
        <f>Sheet1!D2-D43</f>
        <v>4</v>
      </c>
      <c r="J43" t="s">
        <v>13</v>
      </c>
      <c r="K43">
        <v>2</v>
      </c>
      <c r="M43">
        <f>G43-G42</f>
        <v>-0.57699999999999818</v>
      </c>
    </row>
    <row r="44" spans="1:13" x14ac:dyDescent="0.25">
      <c r="A44">
        <v>781</v>
      </c>
      <c r="B44">
        <v>43</v>
      </c>
      <c r="C44" t="s">
        <v>5</v>
      </c>
      <c r="D44">
        <v>8</v>
      </c>
      <c r="E44">
        <v>3.0447188419628999</v>
      </c>
      <c r="F44" s="1">
        <v>9.2938657407407412E-4</v>
      </c>
      <c r="G44">
        <v>80.299000000000007</v>
      </c>
      <c r="H44" s="2">
        <f>E44/(F44*24)</f>
        <v>136.50217102412782</v>
      </c>
      <c r="I44" s="3">
        <f>Sheet1!D2-D44</f>
        <v>4</v>
      </c>
      <c r="J44" t="s">
        <v>13</v>
      </c>
      <c r="K44">
        <v>2</v>
      </c>
      <c r="M44">
        <f>G44-G43</f>
        <v>-9.8999999999989541E-2</v>
      </c>
    </row>
    <row r="45" spans="1:13" x14ac:dyDescent="0.25">
      <c r="A45">
        <v>798</v>
      </c>
      <c r="B45">
        <v>44</v>
      </c>
      <c r="C45" t="s">
        <v>5</v>
      </c>
      <c r="D45">
        <v>8</v>
      </c>
      <c r="E45">
        <v>3.0447188419628999</v>
      </c>
      <c r="F45" s="1">
        <v>9.286689814814816E-4</v>
      </c>
      <c r="G45">
        <v>80.236999999999995</v>
      </c>
      <c r="H45" s="2">
        <f>E45/(F45*24)</f>
        <v>136.60764773192466</v>
      </c>
      <c r="I45" s="3">
        <f>Sheet1!D2-D45</f>
        <v>4</v>
      </c>
      <c r="J45" t="s">
        <v>13</v>
      </c>
      <c r="K45">
        <v>2</v>
      </c>
      <c r="M45">
        <f>G45-G44</f>
        <v>-6.2000000000011823E-2</v>
      </c>
    </row>
    <row r="46" spans="1:13" x14ac:dyDescent="0.25">
      <c r="A46">
        <v>815</v>
      </c>
      <c r="B46">
        <v>45</v>
      </c>
      <c r="C46" t="s">
        <v>5</v>
      </c>
      <c r="D46">
        <v>8</v>
      </c>
      <c r="E46">
        <v>3.0447188419628999</v>
      </c>
      <c r="F46" s="1">
        <v>9.3010416666666675E-4</v>
      </c>
      <c r="G46">
        <v>80.361000000000004</v>
      </c>
      <c r="H46" s="2">
        <f>E46/(F46*24)</f>
        <v>136.39685707079849</v>
      </c>
      <c r="I46" s="3">
        <f>Sheet1!D2-D46</f>
        <v>4</v>
      </c>
      <c r="J46" t="s">
        <v>13</v>
      </c>
      <c r="K46">
        <v>2</v>
      </c>
      <c r="M46">
        <f>G46-G45</f>
        <v>0.12400000000000944</v>
      </c>
    </row>
    <row r="47" spans="1:13" x14ac:dyDescent="0.25">
      <c r="A47">
        <v>833</v>
      </c>
      <c r="B47">
        <v>46</v>
      </c>
      <c r="C47" t="s">
        <v>5</v>
      </c>
      <c r="D47">
        <v>9</v>
      </c>
      <c r="E47">
        <v>3.0447188419628999</v>
      </c>
      <c r="F47" s="1">
        <v>9.4549768518518518E-4</v>
      </c>
      <c r="G47">
        <v>81.691000000000003</v>
      </c>
      <c r="H47" s="2">
        <f>E47/(F47*24)</f>
        <v>134.17619849269124</v>
      </c>
      <c r="I47" s="3">
        <f>Sheet1!D2-D47</f>
        <v>3</v>
      </c>
      <c r="J47" t="s">
        <v>13</v>
      </c>
      <c r="K47">
        <v>2</v>
      </c>
      <c r="M47">
        <f>G47-G46</f>
        <v>1.3299999999999983</v>
      </c>
    </row>
    <row r="48" spans="1:13" x14ac:dyDescent="0.25">
      <c r="A48">
        <v>850</v>
      </c>
      <c r="B48">
        <v>47</v>
      </c>
      <c r="C48" t="s">
        <v>5</v>
      </c>
      <c r="D48">
        <v>9</v>
      </c>
      <c r="E48">
        <v>3.0447188419628999</v>
      </c>
      <c r="F48" s="1">
        <v>9.2824074074074076E-4</v>
      </c>
      <c r="G48">
        <v>80.2</v>
      </c>
      <c r="H48" s="2">
        <f>E48/(F48*24)</f>
        <v>136.67067121030473</v>
      </c>
      <c r="I48" s="3">
        <f>Sheet1!D2-D48</f>
        <v>3</v>
      </c>
      <c r="J48" t="s">
        <v>13</v>
      </c>
      <c r="K48">
        <v>2</v>
      </c>
      <c r="M48">
        <f>G48-G47</f>
        <v>-1.4909999999999997</v>
      </c>
    </row>
    <row r="49" spans="1:13" x14ac:dyDescent="0.25">
      <c r="A49">
        <v>867</v>
      </c>
      <c r="B49">
        <v>48</v>
      </c>
      <c r="C49" t="s">
        <v>5</v>
      </c>
      <c r="D49">
        <v>9</v>
      </c>
      <c r="E49">
        <v>3.0447188419628999</v>
      </c>
      <c r="F49" s="1">
        <v>9.2754629629629621E-4</v>
      </c>
      <c r="G49">
        <v>80.14</v>
      </c>
      <c r="H49" s="2">
        <f>E49/(F49*24)</f>
        <v>136.77299514682355</v>
      </c>
      <c r="I49" s="3">
        <f>Sheet1!D2-D49</f>
        <v>3</v>
      </c>
      <c r="J49" t="s">
        <v>13</v>
      </c>
      <c r="K49">
        <v>2</v>
      </c>
      <c r="M49">
        <f>G49-G48</f>
        <v>-6.0000000000002274E-2</v>
      </c>
    </row>
    <row r="50" spans="1:13" x14ac:dyDescent="0.25">
      <c r="A50">
        <v>884</v>
      </c>
      <c r="B50">
        <v>49</v>
      </c>
      <c r="C50" t="s">
        <v>5</v>
      </c>
      <c r="D50">
        <v>9</v>
      </c>
      <c r="E50">
        <v>3.0447188419628999</v>
      </c>
      <c r="F50" s="1">
        <v>9.3212962962962965E-4</v>
      </c>
      <c r="G50">
        <v>80.536000000000001</v>
      </c>
      <c r="H50" s="2">
        <f>E50/(F50*24)</f>
        <v>136.10047470778829</v>
      </c>
      <c r="I50" s="3">
        <f>Sheet1!D2-D50</f>
        <v>3</v>
      </c>
      <c r="J50" t="s">
        <v>13</v>
      </c>
      <c r="K50">
        <v>2</v>
      </c>
      <c r="M50">
        <f>G50-G49</f>
        <v>0.3960000000000008</v>
      </c>
    </row>
    <row r="51" spans="1:13" x14ac:dyDescent="0.25">
      <c r="A51">
        <v>901</v>
      </c>
      <c r="B51">
        <v>50</v>
      </c>
      <c r="C51" t="s">
        <v>5</v>
      </c>
      <c r="D51">
        <v>9</v>
      </c>
      <c r="E51">
        <v>3.0447188419628999</v>
      </c>
      <c r="F51" s="1">
        <v>9.2753472222222228E-4</v>
      </c>
      <c r="G51">
        <v>80.138999999999996</v>
      </c>
      <c r="H51" s="2">
        <f>E51/(F51*24)</f>
        <v>136.77470184387676</v>
      </c>
      <c r="I51" s="3">
        <f>Sheet1!D2-D51</f>
        <v>3</v>
      </c>
      <c r="J51" t="s">
        <v>13</v>
      </c>
      <c r="K51">
        <v>2</v>
      </c>
      <c r="M51">
        <f>G51-G50</f>
        <v>-0.39700000000000557</v>
      </c>
    </row>
    <row r="52" spans="1:13" x14ac:dyDescent="0.25">
      <c r="A52">
        <v>918</v>
      </c>
      <c r="B52">
        <v>51</v>
      </c>
      <c r="C52" t="s">
        <v>5</v>
      </c>
      <c r="D52">
        <v>9</v>
      </c>
      <c r="E52">
        <v>3.0447188419628999</v>
      </c>
      <c r="F52" s="1">
        <v>9.2888888888888893E-4</v>
      </c>
      <c r="G52">
        <v>80.256</v>
      </c>
      <c r="H52" s="2">
        <f>E52/(F52*24)</f>
        <v>136.57530690623054</v>
      </c>
      <c r="I52" s="3">
        <f>Sheet1!D2-D52</f>
        <v>3</v>
      </c>
      <c r="J52" t="s">
        <v>13</v>
      </c>
      <c r="K52">
        <v>2</v>
      </c>
      <c r="M52">
        <f>G52-G51</f>
        <v>0.11700000000000443</v>
      </c>
    </row>
    <row r="53" spans="1:13" x14ac:dyDescent="0.25">
      <c r="A53">
        <v>935</v>
      </c>
      <c r="B53">
        <v>52</v>
      </c>
      <c r="C53" t="s">
        <v>5</v>
      </c>
      <c r="D53">
        <v>9</v>
      </c>
      <c r="E53">
        <v>3.0447188419628999</v>
      </c>
      <c r="F53" s="1">
        <v>9.276157407407409E-4</v>
      </c>
      <c r="G53">
        <v>80.146000000000001</v>
      </c>
      <c r="H53" s="2">
        <f>E53/(F53*24)</f>
        <v>136.762755858888</v>
      </c>
      <c r="I53" s="3">
        <f>Sheet1!D2-D53</f>
        <v>3</v>
      </c>
      <c r="J53" t="s">
        <v>13</v>
      </c>
      <c r="K53">
        <v>2</v>
      </c>
      <c r="M53">
        <f>G53-G52</f>
        <v>-0.10999999999999943</v>
      </c>
    </row>
    <row r="54" spans="1:13" x14ac:dyDescent="0.25">
      <c r="A54">
        <v>952</v>
      </c>
      <c r="B54">
        <v>53</v>
      </c>
      <c r="C54" t="s">
        <v>5</v>
      </c>
      <c r="D54">
        <v>9</v>
      </c>
      <c r="E54">
        <v>3.0447188419628999</v>
      </c>
      <c r="F54" s="1">
        <v>9.2844907407407405E-4</v>
      </c>
      <c r="G54">
        <v>80.218000000000004</v>
      </c>
      <c r="H54" s="2">
        <f>E54/(F54*24)</f>
        <v>136.6400038777636</v>
      </c>
      <c r="I54" s="3">
        <f>Sheet1!D2-D54</f>
        <v>3</v>
      </c>
      <c r="J54" t="s">
        <v>13</v>
      </c>
      <c r="K54">
        <v>2</v>
      </c>
      <c r="M54">
        <f>G54-G53</f>
        <v>7.2000000000002728E-2</v>
      </c>
    </row>
    <row r="55" spans="1:13" x14ac:dyDescent="0.25">
      <c r="A55">
        <v>969</v>
      </c>
      <c r="B55">
        <v>54</v>
      </c>
      <c r="C55" t="s">
        <v>5</v>
      </c>
      <c r="D55">
        <v>9</v>
      </c>
      <c r="E55">
        <v>3.0447188419628999</v>
      </c>
      <c r="F55" s="1">
        <v>9.2753472222222228E-4</v>
      </c>
      <c r="G55">
        <v>80.138999999999996</v>
      </c>
      <c r="H55" s="2">
        <f>E55/(F55*24)</f>
        <v>136.77470184387676</v>
      </c>
      <c r="I55" s="3">
        <f>Sheet1!D2-D55</f>
        <v>3</v>
      </c>
      <c r="J55" t="s">
        <v>13</v>
      </c>
      <c r="K55">
        <v>2</v>
      </c>
      <c r="M55">
        <f>G55-G54</f>
        <v>-7.9000000000007731E-2</v>
      </c>
    </row>
    <row r="56" spans="1:13" x14ac:dyDescent="0.25">
      <c r="A56">
        <v>986</v>
      </c>
      <c r="B56">
        <v>55</v>
      </c>
      <c r="C56" t="s">
        <v>5</v>
      </c>
      <c r="D56">
        <v>9</v>
      </c>
      <c r="E56">
        <v>3.0447188419628999</v>
      </c>
      <c r="F56" s="1">
        <v>9.2437499999999996E-4</v>
      </c>
      <c r="G56">
        <v>79.866</v>
      </c>
      <c r="H56" s="2">
        <f>E56/(F56*24)</f>
        <v>137.24222862127112</v>
      </c>
      <c r="I56" s="3">
        <f>Sheet1!D2-D56</f>
        <v>3</v>
      </c>
      <c r="J56" t="s">
        <v>13</v>
      </c>
      <c r="K56">
        <v>2</v>
      </c>
      <c r="M56">
        <f>G56-G55</f>
        <v>-0.27299999999999613</v>
      </c>
    </row>
    <row r="57" spans="1:13" x14ac:dyDescent="0.25">
      <c r="A57">
        <v>1003</v>
      </c>
      <c r="B57">
        <v>56</v>
      </c>
      <c r="C57" t="s">
        <v>5</v>
      </c>
      <c r="D57">
        <v>9</v>
      </c>
      <c r="E57">
        <v>3.0447188419628999</v>
      </c>
      <c r="F57" s="1">
        <v>9.2103009259259254E-4</v>
      </c>
      <c r="G57">
        <v>79.576999999999998</v>
      </c>
      <c r="H57" s="2">
        <f>E57/(F57*24)</f>
        <v>137.74065158357868</v>
      </c>
      <c r="I57" s="3">
        <f>Sheet1!D2-D57</f>
        <v>3</v>
      </c>
      <c r="J57" t="s">
        <v>13</v>
      </c>
      <c r="K57">
        <v>2</v>
      </c>
      <c r="M57">
        <f>G57-G56</f>
        <v>-0.28900000000000148</v>
      </c>
    </row>
    <row r="58" spans="1:13" x14ac:dyDescent="0.25">
      <c r="A58">
        <v>1020</v>
      </c>
      <c r="B58">
        <v>57</v>
      </c>
      <c r="C58" t="s">
        <v>5</v>
      </c>
      <c r="D58">
        <v>9</v>
      </c>
      <c r="E58">
        <v>3.0447188419628999</v>
      </c>
      <c r="F58" s="1">
        <v>9.2413194444444454E-4</v>
      </c>
      <c r="G58">
        <v>79.844999999999999</v>
      </c>
      <c r="H58" s="2">
        <f>E58/(F58*24)</f>
        <v>137.27832464232498</v>
      </c>
      <c r="I58" s="3">
        <f>Sheet1!D2-D58</f>
        <v>3</v>
      </c>
      <c r="J58" t="s">
        <v>13</v>
      </c>
      <c r="K58">
        <v>2</v>
      </c>
      <c r="M58">
        <f>G58-G57</f>
        <v>0.26800000000000068</v>
      </c>
    </row>
    <row r="59" spans="1:13" x14ac:dyDescent="0.25">
      <c r="A59">
        <v>1037</v>
      </c>
      <c r="B59">
        <v>58</v>
      </c>
      <c r="C59" t="s">
        <v>5</v>
      </c>
      <c r="D59">
        <v>9</v>
      </c>
      <c r="E59">
        <v>3.0447188419628999</v>
      </c>
      <c r="F59" s="1">
        <v>9.2584490740740745E-4</v>
      </c>
      <c r="G59">
        <v>79.992999999999995</v>
      </c>
      <c r="H59" s="2">
        <f>E59/(F59*24)</f>
        <v>137.0243375178633</v>
      </c>
      <c r="I59" s="3">
        <f>Sheet1!D2-D59</f>
        <v>3</v>
      </c>
      <c r="J59" t="s">
        <v>13</v>
      </c>
      <c r="K59">
        <v>2</v>
      </c>
      <c r="M59">
        <f>G59-G58</f>
        <v>0.14799999999999613</v>
      </c>
    </row>
    <row r="60" spans="1:13" x14ac:dyDescent="0.25">
      <c r="A60">
        <v>1054</v>
      </c>
      <c r="B60">
        <v>59</v>
      </c>
      <c r="C60" t="s">
        <v>5</v>
      </c>
      <c r="D60">
        <v>9</v>
      </c>
      <c r="E60">
        <v>3.0447188419628999</v>
      </c>
      <c r="F60" s="1">
        <v>9.2270833333333343E-4</v>
      </c>
      <c r="G60">
        <v>79.721999999999994</v>
      </c>
      <c r="H60" s="2">
        <f>E60/(F60*24)</f>
        <v>137.49012607644613</v>
      </c>
      <c r="I60" s="3">
        <f>Sheet1!D2-D60</f>
        <v>3</v>
      </c>
      <c r="J60" t="s">
        <v>13</v>
      </c>
      <c r="K60">
        <v>2</v>
      </c>
      <c r="M60">
        <f>G60-G59</f>
        <v>-0.2710000000000008</v>
      </c>
    </row>
    <row r="61" spans="1:13" x14ac:dyDescent="0.25">
      <c r="A61">
        <v>1071</v>
      </c>
      <c r="B61">
        <v>60</v>
      </c>
      <c r="C61" t="s">
        <v>5</v>
      </c>
      <c r="D61">
        <v>9</v>
      </c>
      <c r="E61">
        <v>3.0447188419628999</v>
      </c>
      <c r="F61" s="1">
        <v>9.2515046296296301E-4</v>
      </c>
      <c r="G61">
        <v>79.933000000000007</v>
      </c>
      <c r="H61" s="2">
        <f>E61/(F61*24)</f>
        <v>137.12719191155642</v>
      </c>
      <c r="I61" s="3">
        <f>Sheet1!D2-D61</f>
        <v>3</v>
      </c>
      <c r="J61" t="s">
        <v>13</v>
      </c>
      <c r="K61">
        <v>2</v>
      </c>
      <c r="M61">
        <f>G61-G60</f>
        <v>0.21100000000001273</v>
      </c>
    </row>
    <row r="62" spans="1:13" x14ac:dyDescent="0.25">
      <c r="A62">
        <v>1088</v>
      </c>
      <c r="B62">
        <v>61</v>
      </c>
      <c r="C62" t="s">
        <v>5</v>
      </c>
      <c r="D62">
        <v>9</v>
      </c>
      <c r="E62">
        <v>3.0447188419628999</v>
      </c>
      <c r="F62" s="1">
        <v>9.2031250000000002E-4</v>
      </c>
      <c r="G62">
        <v>79.515000000000001</v>
      </c>
      <c r="H62" s="2">
        <f>E62/(F62*24)</f>
        <v>137.8480517017725</v>
      </c>
      <c r="I62" s="3">
        <f>Sheet1!D2-D62</f>
        <v>3</v>
      </c>
      <c r="J62" t="s">
        <v>13</v>
      </c>
      <c r="K62">
        <v>2</v>
      </c>
      <c r="M62">
        <f>G62-G61</f>
        <v>-0.41800000000000637</v>
      </c>
    </row>
    <row r="63" spans="1:13" x14ac:dyDescent="0.25">
      <c r="A63">
        <v>1105</v>
      </c>
      <c r="B63">
        <v>62</v>
      </c>
      <c r="C63" t="s">
        <v>5</v>
      </c>
      <c r="D63">
        <v>9</v>
      </c>
      <c r="E63">
        <v>3.0447188419628999</v>
      </c>
      <c r="F63" s="1">
        <v>9.1923611111111112E-4</v>
      </c>
      <c r="G63">
        <v>79.421999999999997</v>
      </c>
      <c r="H63" s="2">
        <f>E63/(F63*24)</f>
        <v>138.00946628221953</v>
      </c>
      <c r="I63" s="3">
        <f>Sheet1!D2-D63</f>
        <v>3</v>
      </c>
      <c r="J63" t="s">
        <v>13</v>
      </c>
      <c r="K63">
        <v>2</v>
      </c>
      <c r="M63">
        <f>G63-G62</f>
        <v>-9.3000000000003524E-2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Nathan Jones</cp:lastModifiedBy>
  <dcterms:created xsi:type="dcterms:W3CDTF">2022-01-26T20:12:38Z</dcterms:created>
  <dcterms:modified xsi:type="dcterms:W3CDTF">2022-05-23T12:10:16Z</dcterms:modified>
</cp:coreProperties>
</file>