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gmon\Dropbox\SILVER_TA\SILVER\SILVER_UC\SILVER_Data\user_inputs\"/>
    </mc:Choice>
  </mc:AlternateContent>
  <xr:revisionPtr revIDLastSave="0" documentId="13_ncr:1_{3061BE1E-AB1C-4340-A181-7A08EA4D8BC3}" xr6:coauthVersionLast="47" xr6:coauthVersionMax="47" xr10:uidLastSave="{00000000-0000-0000-0000-000000000000}"/>
  <bookViews>
    <workbookView xWindow="-28920" yWindow="-120" windowWidth="29040" windowHeight="15840" tabRatio="774" activeTab="7" xr2:uid="{00000000-000D-0000-FFFF-FFFF00000000}"/>
  </bookViews>
  <sheets>
    <sheet name="site independent" sheetId="1" r:id="rId1"/>
    <sheet name="modeled attributes" sheetId="2" r:id="rId2"/>
    <sheet name="scenario analysis" sheetId="3" r:id="rId3"/>
    <sheet name="EV_aggregator" sheetId="4" r:id="rId4"/>
    <sheet name="demand response" sheetId="5" r:id="rId5"/>
    <sheet name="demand centres" sheetId="6" r:id="rId6"/>
    <sheet name="lists" sheetId="7" r:id="rId7"/>
    <sheet name="non-vre plants" sheetId="8" r:id="rId8"/>
    <sheet name="vre plants" sheetId="9" r:id="rId9"/>
    <sheet name="storage" sheetId="10" r:id="rId10"/>
    <sheet name="existing transmission" sheetId="11" r:id="rId11"/>
  </sheets>
  <externalReferences>
    <externalReference r:id="rId12"/>
  </externalReferences>
  <definedNames>
    <definedName name="code" localSheetId="2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_xlnm.Print_Area" localSheetId="0">'site independent'!$A$1:$O$134</definedName>
    <definedName name="renumber" localSheetId="2">#REF!</definedName>
    <definedName name="renumber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2">#REF!</definedName>
    <definedName name="total">#REF!</definedName>
    <definedName name="user">#REF!</definedName>
    <definedName name="VRE" localSheetId="2">[1]lists!$B$3:$C$3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" i="10"/>
  <c r="F17" i="10"/>
  <c r="F18" i="10"/>
  <c r="F19" i="10"/>
  <c r="F20" i="10"/>
  <c r="F21" i="10"/>
  <c r="F16" i="10"/>
  <c r="F7" i="10"/>
  <c r="F8" i="10"/>
  <c r="F9" i="10"/>
  <c r="F10" i="10"/>
  <c r="F11" i="10"/>
  <c r="F12" i="10"/>
  <c r="F13" i="10"/>
  <c r="F14" i="10"/>
  <c r="F15" i="10"/>
  <c r="F6" i="10"/>
  <c r="F3" i="10"/>
  <c r="F4" i="10"/>
  <c r="F5" i="10"/>
  <c r="F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V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Madeleine:
Note: the operating reserve coefficient is a fraction of generation in Nils' paper</t>
        </r>
      </text>
    </comment>
    <comment ref="B7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Madeleine:
Need to get real values here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Madeleine</author>
  </authors>
  <commentList>
    <comment ref="L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Madeleine:
</t>
        </r>
      </text>
    </comment>
  </commentList>
</comments>
</file>

<file path=xl/sharedStrings.xml><?xml version="1.0" encoding="utf-8"?>
<sst xmlns="http://schemas.openxmlformats.org/spreadsheetml/2006/main" count="3798" uniqueCount="1074">
  <si>
    <t>technology assumptions</t>
  </si>
  <si>
    <t>references colour coded</t>
  </si>
  <si>
    <t>estimated start up times (notice to full load)</t>
  </si>
  <si>
    <t>cycling costs</t>
  </si>
  <si>
    <t>research these value and add it here</t>
  </si>
  <si>
    <t>non-vre sources</t>
  </si>
  <si>
    <t>levelized capital cost</t>
  </si>
  <si>
    <t>fixed o&amp;m cost</t>
  </si>
  <si>
    <t>variable o&amp;m cost (inc. fuel)</t>
  </si>
  <si>
    <t>transmission investment</t>
  </si>
  <si>
    <t>total system LCOE</t>
  </si>
  <si>
    <t>efficiency</t>
  </si>
  <si>
    <t>GHG emissions</t>
  </si>
  <si>
    <t>hot start</t>
  </si>
  <si>
    <t>warm start</t>
  </si>
  <si>
    <t>cold start</t>
  </si>
  <si>
    <t>spin ramp rate</t>
  </si>
  <si>
    <t>spinning cost</t>
  </si>
  <si>
    <t>minimum up time</t>
  </si>
  <si>
    <t>minimum down time</t>
  </si>
  <si>
    <t>shut down cost</t>
  </si>
  <si>
    <t>negative change in power for spinning unit</t>
  </si>
  <si>
    <t>shut down ramp limit</t>
  </si>
  <si>
    <t>Operating reserve coeff.</t>
  </si>
  <si>
    <t>Max capacity value</t>
  </si>
  <si>
    <t>Total overnight cost in 2014</t>
  </si>
  <si>
    <t>2012 $/MWh</t>
  </si>
  <si>
    <t>kg CO2e/MWh</t>
  </si>
  <si>
    <t>hours</t>
  </si>
  <si>
    <t>%/min</t>
  </si>
  <si>
    <t>$/MW cap.</t>
  </si>
  <si>
    <t>[$ per hour committed]</t>
  </si>
  <si>
    <t>[hours]</t>
  </si>
  <si>
    <t>[Fraction of installed capacity]</t>
  </si>
  <si>
    <t>$/kW</t>
  </si>
  <si>
    <t>coal</t>
  </si>
  <si>
    <t>"Levelized cost and levelized avoided cost of new generation resources in the Annual Energy Outlook 2014" US Energy Information Administration</t>
  </si>
  <si>
    <t>Natural gas</t>
  </si>
  <si>
    <t>"FAQ: What is the efficiency of different types of power plants?" US Energy Information Administration</t>
  </si>
  <si>
    <t>NG_CC</t>
  </si>
  <si>
    <t>Table 8.1. Average Operating Heat Rate for Selected Energy Sources, 2003-2013. US Energy Information Administration</t>
  </si>
  <si>
    <t>NG_CT</t>
  </si>
  <si>
    <t>Annual Energy Review 2010. Appendix F: Alternatives for Estimating Energy Consumption. Table F1. Conversion Efficiencies of noncombustible Renewable Energy Sources. US Energy Information Administration.</t>
  </si>
  <si>
    <t>NG_CG</t>
  </si>
  <si>
    <t>diesel</t>
  </si>
  <si>
    <t>fuel oil</t>
  </si>
  <si>
    <t>nuclear</t>
  </si>
  <si>
    <t>"Biomass Energy Economics" Pacific Energy Systems, Inc.</t>
  </si>
  <si>
    <t>hydro</t>
  </si>
  <si>
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</si>
  <si>
    <t>hydro_hourly</t>
  </si>
  <si>
    <t>hydro_daily</t>
  </si>
  <si>
    <t>hydro_monthly</t>
  </si>
  <si>
    <t>geothermal</t>
  </si>
  <si>
    <t>"Technical Assessment of the Operation of Coal and Gas Fired Plants" Report to the DECC</t>
  </si>
  <si>
    <t>biomass</t>
  </si>
  <si>
    <t>"the westinghouse pressurized water reactor nuclear power plant" Table 16-1 Estimated Startup Time in Hours Required by NSSS</t>
  </si>
  <si>
    <t>biogas</t>
  </si>
  <si>
    <t>http://www.powerauthority.on.ca/current-electricity-contracts/sc-cc</t>
  </si>
  <si>
    <t>variable renewable energy sources</t>
  </si>
  <si>
    <t>"Cost and Performance Data for Power Generation Technologies" Prepared for the National Renewable Energy Laboratory</t>
  </si>
  <si>
    <t>given by power curves</t>
  </si>
  <si>
    <t>"Power Plant Cycling Costs" Prepared for the National Renewable Energy Laboratory</t>
  </si>
  <si>
    <t>wind</t>
  </si>
  <si>
    <t>wind - offshore</t>
  </si>
  <si>
    <t>*(likely conservative) estimate based on the fact that simple cycle is less efficient</t>
  </si>
  <si>
    <t>solar PV</t>
  </si>
  <si>
    <t>Trends in GHG Emissions in the Alberta Electricity Market</t>
  </si>
  <si>
    <t>solar thermal</t>
  </si>
  <si>
    <t>diesel costs: Lazard LCOE version 8.0</t>
  </si>
  <si>
    <t>balancing technologies</t>
  </si>
  <si>
    <t>assumed fuel oil costs are ~60% of diesel costs based on  http://asian-power.com/regulation/commentary/reducing-diesel-power-plant-hfo-bill</t>
  </si>
  <si>
    <t>"Comparison of Lifecycle Greenhouse Gas Emissions of Various Electricity Generation Sources" WNA</t>
  </si>
  <si>
    <t>storage</t>
  </si>
  <si>
    <t>capital cost power</t>
  </si>
  <si>
    <t>capital cost capacity</t>
  </si>
  <si>
    <t>annual operating costs</t>
  </si>
  <si>
    <t>applicable grid system size (MW)</t>
  </si>
  <si>
    <t>storage capacity (kWh)</t>
  </si>
  <si>
    <t>charge rate</t>
  </si>
  <si>
    <t>discharge rate</t>
  </si>
  <si>
    <t>(avg) $/kW</t>
  </si>
  <si>
    <t>(avg) $/kWh</t>
  </si>
  <si>
    <t>$/kWyr</t>
  </si>
  <si>
    <t>(max)</t>
  </si>
  <si>
    <t>min</t>
  </si>
  <si>
    <t>max</t>
  </si>
  <si>
    <t>kW</t>
  </si>
  <si>
    <t>"Electricity Storage and Renewables for Island Power" IRENA 2012</t>
  </si>
  <si>
    <t>PHS</t>
  </si>
  <si>
    <t>Kousksou et al. "Energy storage: Applications and challenges" Solar Energy Materials &amp; Solar Cells 2014</t>
  </si>
  <si>
    <t>CAES</t>
  </si>
  <si>
    <t>"Energy Technology Perspectives" IEA 2014</t>
  </si>
  <si>
    <t>FES</t>
  </si>
  <si>
    <t>Nils's Paper (Submitted to Energy Economics)</t>
  </si>
  <si>
    <t>batteries</t>
  </si>
  <si>
    <t xml:space="preserve">EIA AEO2015 Table 8.2" Cost and Performance characteristics of new central station electricity generating technologies </t>
  </si>
  <si>
    <t>Pb-acid</t>
  </si>
  <si>
    <t>My storage paper with Nils (YSSP report)</t>
  </si>
  <si>
    <t>Ni-Cd</t>
  </si>
  <si>
    <t>Na-S</t>
  </si>
  <si>
    <t>Li-ion</t>
  </si>
  <si>
    <t>vanadium</t>
  </si>
  <si>
    <t>hydrogen</t>
  </si>
  <si>
    <t>flow battery</t>
  </si>
  <si>
    <t>capacitors</t>
  </si>
  <si>
    <t>supercapacitors</t>
  </si>
  <si>
    <t>SMES</t>
  </si>
  <si>
    <t>thermal</t>
  </si>
  <si>
    <t>sector integration - transportation</t>
  </si>
  <si>
    <t>EV</t>
  </si>
  <si>
    <t>demand response - shifting</t>
  </si>
  <si>
    <t>shreddability (%)</t>
  </si>
  <si>
    <t>controllability (%)</t>
  </si>
  <si>
    <t>acceptability (%)</t>
  </si>
  <si>
    <t>S*P</t>
  </si>
  <si>
    <t>"Grid Integration of Aggregated Demand Response, Part 1: Load Availability Profiles and Constraints for the Western Interconnection." NREL</t>
  </si>
  <si>
    <t>assume x% flexibility - user input</t>
  </si>
  <si>
    <t>commercial</t>
  </si>
  <si>
    <t>assume different flexibilities during different hours</t>
  </si>
  <si>
    <t xml:space="preserve"> - cooling</t>
  </si>
  <si>
    <t>41-49</t>
  </si>
  <si>
    <t>15-25</t>
  </si>
  <si>
    <t>3-77</t>
  </si>
  <si>
    <t>0.45*0.20=0.09</t>
  </si>
  <si>
    <t>summer = 9%</t>
  </si>
  <si>
    <t>cooling peaks from 12-8pm</t>
  </si>
  <si>
    <t xml:space="preserve"> - heating</t>
  </si>
  <si>
    <t>46-51</t>
  </si>
  <si>
    <t>10-25</t>
  </si>
  <si>
    <t>0-77</t>
  </si>
  <si>
    <t>g</t>
  </si>
  <si>
    <t>winter = 8.6 %</t>
  </si>
  <si>
    <t>heating peaks from 7-9 am</t>
  </si>
  <si>
    <t>DR capacity = load * participation rate * sheddability</t>
  </si>
  <si>
    <t>residential</t>
  </si>
  <si>
    <t>participation = min (controllability, acceptability)</t>
  </si>
  <si>
    <t>20-70</t>
  </si>
  <si>
    <t>2-52</t>
  </si>
  <si>
    <t>13-39</t>
  </si>
  <si>
    <t>0.45*0.26=0.117</t>
  </si>
  <si>
    <t>summer = 8.35%</t>
  </si>
  <si>
    <t>20-30</t>
  </si>
  <si>
    <t>2-48</t>
  </si>
  <si>
    <t>0-1.5</t>
  </si>
  <si>
    <t>0.25*0.01=0.0025</t>
  </si>
  <si>
    <t>winter = 2.5%</t>
  </si>
  <si>
    <t>lighting and ventilation are not easily shiftable!</t>
  </si>
  <si>
    <t xml:space="preserve"> - water heating</t>
  </si>
  <si>
    <t>25</t>
  </si>
  <si>
    <t>13-26</t>
  </si>
  <si>
    <t>0.25*0.20=0.05</t>
  </si>
  <si>
    <t>peaks 7am, 6pm</t>
  </si>
  <si>
    <t>** would need demand data by sector</t>
  </si>
  <si>
    <t>industrial</t>
  </si>
  <si>
    <t>sheddability (%)</t>
  </si>
  <si>
    <t>participation (%)</t>
  </si>
  <si>
    <t>average</t>
  </si>
  <si>
    <t>ind/mun fairly flat over day</t>
  </si>
  <si>
    <t>divide year into heating/cooling, keep others year round</t>
  </si>
  <si>
    <t xml:space="preserve"> - agricultural water pumping</t>
  </si>
  <si>
    <t>for multiple end uses, take average of shed * participation?</t>
  </si>
  <si>
    <t xml:space="preserve"> - data centres</t>
  </si>
  <si>
    <t>for zeros, use a small non-zero number…</t>
  </si>
  <si>
    <t xml:space="preserve"> - regrigerated warehouses</t>
  </si>
  <si>
    <t>for ranges, take midpoint?</t>
  </si>
  <si>
    <t>municipal</t>
  </si>
  <si>
    <t xml:space="preserve"> - fresh water pumping</t>
  </si>
  <si>
    <t xml:space="preserve"> - waste water pumping</t>
  </si>
  <si>
    <t>transmission</t>
  </si>
  <si>
    <t>$ / kWh</t>
  </si>
  <si>
    <t xml:space="preserve"> - using existing lines</t>
  </si>
  <si>
    <t>AEO 2015 table 8</t>
  </si>
  <si>
    <t>assumptions: aluminum conductor steel reinforced (ACSR), Tubular (230 kV)/Lattice (345 kV - 600 kV), &gt;10 miles</t>
  </si>
  <si>
    <t xml:space="preserve"> - building new lines</t>
  </si>
  <si>
    <t>$ / km</t>
  </si>
  <si>
    <t>source gives in $/mile. 1 mile = 1.60934 km</t>
  </si>
  <si>
    <t xml:space="preserve"> -- 115 kV single circuit</t>
  </si>
  <si>
    <t>"Capital Costs for Transmission and Substations" prepared for the Western Electricity Coordinating Council</t>
  </si>
  <si>
    <t xml:space="preserve"> -- 115 kV double circuit</t>
  </si>
  <si>
    <t xml:space="preserve"> -- 230 kV single circuit</t>
  </si>
  <si>
    <t xml:space="preserve"> -- 230 kV double circuit</t>
  </si>
  <si>
    <t xml:space="preserve"> -- 500 kV single circuit</t>
  </si>
  <si>
    <t xml:space="preserve"> -- 500 kV double circuit</t>
  </si>
  <si>
    <t xml:space="preserve"> -- 500 kV HVDC Bi-pole</t>
  </si>
  <si>
    <t xml:space="preserve"> -- 600 kV HVDC Bi-pole</t>
  </si>
  <si>
    <t>backup generation</t>
  </si>
  <si>
    <t>depends on sources data</t>
  </si>
  <si>
    <t>curtailment</t>
  </si>
  <si>
    <t>output - last resort</t>
  </si>
  <si>
    <t xml:space="preserve"> -- electric vehicles</t>
  </si>
  <si>
    <t>base msrp</t>
  </si>
  <si>
    <t>est. tax credit (US)</t>
  </si>
  <si>
    <t>body type</t>
  </si>
  <si>
    <t>seats</t>
  </si>
  <si>
    <t>EPA range (miles conv to km)</t>
  </si>
  <si>
    <t>batt size [kWh]</t>
  </si>
  <si>
    <t>charge rate [kW]</t>
  </si>
  <si>
    <t>http://www.plugincars.com/cars</t>
  </si>
  <si>
    <t>bmw i3</t>
  </si>
  <si>
    <t>sedan</t>
  </si>
  <si>
    <t>chevrolet spark</t>
  </si>
  <si>
    <t>coupe</t>
  </si>
  <si>
    <t>fiat 500 e</t>
  </si>
  <si>
    <t>ford focus electric</t>
  </si>
  <si>
    <t>kia soul ev</t>
  </si>
  <si>
    <t>mercedes B-class electric</t>
  </si>
  <si>
    <t>mitsubishi i-MiEV</t>
  </si>
  <si>
    <t>nissan LEAF</t>
  </si>
  <si>
    <t>smart electric drive</t>
  </si>
  <si>
    <t>tesla model s</t>
  </si>
  <si>
    <t>volkswagen E-golf</t>
  </si>
  <si>
    <t>tesla model X</t>
  </si>
  <si>
    <t>SUV</t>
  </si>
  <si>
    <t xml:space="preserve"> -- comparison with gas vehicles</t>
  </si>
  <si>
    <t>no tax credits</t>
  </si>
  <si>
    <t>fuel consumption (city/hwy/combined) [L/100km]</t>
  </si>
  <si>
    <t>ghg emissions</t>
  </si>
  <si>
    <t>smart</t>
  </si>
  <si>
    <t>6.9/5.7/6.3</t>
  </si>
  <si>
    <t>130g/km</t>
  </si>
  <si>
    <t>http://www.thesmart.ca/ca/en/index.html</t>
  </si>
  <si>
    <t>fiat 500</t>
  </si>
  <si>
    <t>8.7/6.9</t>
  </si>
  <si>
    <t>http://www.fiatcanada.com/en/2015/500/</t>
  </si>
  <si>
    <t>ford focus</t>
  </si>
  <si>
    <t>9.3/6.7/8.1</t>
  </si>
  <si>
    <t>http://www.ford.ca/cars/focus/specifications/</t>
  </si>
  <si>
    <t>ford explorer</t>
  </si>
  <si>
    <t>suv</t>
  </si>
  <si>
    <t>13.7/9.7</t>
  </si>
  <si>
    <t>vehicle class</t>
  </si>
  <si>
    <t>required battery size [kWh]</t>
  </si>
  <si>
    <t>"Impacts Assessment of PHEV on Electric Utilities and Regional US Power Grids Part 1: Technical Analysis" PNNL</t>
  </si>
  <si>
    <t xml:space="preserve"> --plug-in hybrid</t>
  </si>
  <si>
    <t>assume average vehicle travels about 50 km/day - battery could easily displace fuel for such distance</t>
  </si>
  <si>
    <t>compact sedan</t>
  </si>
  <si>
    <t>mid-size sedan</t>
  </si>
  <si>
    <t>mid-size SUV</t>
  </si>
  <si>
    <t>full-size SUV</t>
  </si>
  <si>
    <t>costs</t>
  </si>
  <si>
    <t>HEV cost premium avg $4000</t>
  </si>
  <si>
    <t>Sovacool, B. and Hirsh, R. "Beyond batteries: an examination of the benefits and barriers to PHEVs and a V2G transition"</t>
  </si>
  <si>
    <t>annual revenue for V2G ancillary services (grid regulation) $4000/vehicle</t>
  </si>
  <si>
    <t>** cost savings dependent on electricity pricing - current avg 110 c/L for gas, 8.0 c/kWh off peak (CAD)</t>
  </si>
  <si>
    <t>ghg emission reductions</t>
  </si>
  <si>
    <t>assuming 50% penetration, reduces GHG emissions by 27%</t>
  </si>
  <si>
    <t>petroleum displacement</t>
  </si>
  <si>
    <t>up to 6.5 million boe/day</t>
  </si>
  <si>
    <t>benefits to grid</t>
  </si>
  <si>
    <t>cars can serve as distributed generators</t>
  </si>
  <si>
    <t>storage support - particularly for wind when generation at night corresponds with typical charge time</t>
  </si>
  <si>
    <t>est. tax credit</t>
  </si>
  <si>
    <t>epa range (elec only)</t>
  </si>
  <si>
    <t>battery size</t>
  </si>
  <si>
    <t>cadillac ELR</t>
  </si>
  <si>
    <t>chevy volt</t>
  </si>
  <si>
    <t>ford c-max energi</t>
  </si>
  <si>
    <t>wagon</t>
  </si>
  <si>
    <t>ford fusion energi</t>
  </si>
  <si>
    <t>honda accord PH</t>
  </si>
  <si>
    <t>porsche cayenne s e-hybrid</t>
  </si>
  <si>
    <t>porsche panamera s e-hybrid</t>
  </si>
  <si>
    <t>toyota prius PH</t>
  </si>
  <si>
    <t xml:space="preserve"> -- hybrid buses</t>
  </si>
  <si>
    <t>cost premium avg 200 000 (~500 000 compared to 300 000) - mostly offset by govt</t>
  </si>
  <si>
    <t>"Hybrid Buses Costs and Benefits" EESI</t>
  </si>
  <si>
    <t>30% ghg reduction</t>
  </si>
  <si>
    <t>37% improvement in fuel economy</t>
  </si>
  <si>
    <t>88% improvement in fuel efficiency</t>
  </si>
  <si>
    <t>O&amp;M (inc. fuel) costs 15% lower</t>
  </si>
  <si>
    <t>orion VII can carry average 51 passengers at peak times - vehicle displacement?</t>
  </si>
  <si>
    <t>https://www.ttc.ca/Routes/General_Information/General_Information.jsp</t>
  </si>
  <si>
    <t>Non-vre  technology assumptions</t>
  </si>
  <si>
    <t xml:space="preserve">Cost - related Technology Characteristics </t>
  </si>
  <si>
    <t>Operating Characteristics</t>
  </si>
  <si>
    <t>Ramping Characteristics</t>
  </si>
  <si>
    <t>col.</t>
  </si>
  <si>
    <t>start up cost</t>
  </si>
  <si>
    <t>min up time</t>
  </si>
  <si>
    <t>min down time</t>
  </si>
  <si>
    <t>ramp rate max</t>
  </si>
  <si>
    <t>ramp rate min</t>
  </si>
  <si>
    <t>start up ramp limit</t>
  </si>
  <si>
    <t>[$ / MWcap]</t>
  </si>
  <si>
    <t>[MW/hr p MWcap]</t>
  </si>
  <si>
    <t>solar</t>
  </si>
  <si>
    <t>battery</t>
  </si>
  <si>
    <t>importexport</t>
  </si>
  <si>
    <t>Imports</t>
  </si>
  <si>
    <t>Col number</t>
  </si>
  <si>
    <t xml:space="preserve">Notes: </t>
  </si>
  <si>
    <t>cost curve equation</t>
  </si>
  <si>
    <t>combination of variable cost (P^1) and spinning cost (P^0)</t>
  </si>
  <si>
    <t>cost to commit the unit ($)</t>
  </si>
  <si>
    <t>minimum time for which a unit must be on (status =1) after it is committed [hours]</t>
  </si>
  <si>
    <t xml:space="preserve">minimum time for which a unit must be off (status = 0) after it is de-commited [hours] </t>
  </si>
  <si>
    <t>positive change in real power over 1 hour (MW/hr) for a spinning unit (with status = 1)</t>
  </si>
  <si>
    <t>negative change in real power over 1 hou (MW/hr) for a spinning unit (with status =1)</t>
  </si>
  <si>
    <t>maximum positive change in real power over the first hour after startup (MW/hr)</t>
  </si>
  <si>
    <t>maximum negative change in real power over the last hor before shutdown (MW/hr)</t>
  </si>
  <si>
    <t>MW At Marginal Cost</t>
  </si>
  <si>
    <t>Scenario analysis inputs</t>
  </si>
  <si>
    <t>Installed Capacity Metric</t>
  </si>
  <si>
    <t>Flexibility Factor Metric</t>
  </si>
  <si>
    <t>Investment Cost</t>
  </si>
  <si>
    <t xml:space="preserve">Transmission network capacity metric </t>
  </si>
  <si>
    <t xml:space="preserve"> VRE Resrouce Metric</t>
  </si>
  <si>
    <t>Installed capacity by type</t>
  </si>
  <si>
    <t>Cost</t>
  </si>
  <si>
    <t>bus number</t>
  </si>
  <si>
    <t>total installed capacity on bus</t>
  </si>
  <si>
    <t>fraction of load on bus</t>
  </si>
  <si>
    <t>total transmission capacity to/from bus</t>
  </si>
  <si>
    <t>transmission line cost</t>
  </si>
  <si>
    <t>Proposed wind capacity</t>
  </si>
  <si>
    <t>Proposed multi c-Si solar capacity</t>
  </si>
  <si>
    <t>Proposed mono c-Si solar capacity</t>
  </si>
  <si>
    <t>Proposed thin film solar capacity</t>
  </si>
  <si>
    <t>[MW]</t>
  </si>
  <si>
    <t>[fraction of installed capacity]</t>
  </si>
  <si>
    <t>[fraction on installed capacity]</t>
  </si>
  <si>
    <t>[$/kW installed]</t>
  </si>
  <si>
    <t>[$]</t>
  </si>
  <si>
    <t>[percentage]</t>
  </si>
  <si>
    <t>NW_falls_g</t>
  </si>
  <si>
    <t>plant ID</t>
  </si>
  <si>
    <t>name</t>
  </si>
  <si>
    <t>kind</t>
  </si>
  <si>
    <t>storagecapacitymax</t>
  </si>
  <si>
    <t>pumprampmax</t>
  </si>
  <si>
    <t>unpluggedhours</t>
  </si>
  <si>
    <t>tripenergy</t>
  </si>
  <si>
    <t>bus</t>
  </si>
  <si>
    <t>initial power</t>
  </si>
  <si>
    <t>initial status</t>
  </si>
  <si>
    <t>hours in status</t>
  </si>
  <si>
    <t>storage content</t>
  </si>
  <si>
    <t>pmin</t>
  </si>
  <si>
    <t>index</t>
  </si>
  <si>
    <t>initial values</t>
  </si>
  <si>
    <t>constraint:</t>
  </si>
  <si>
    <t>over-production</t>
  </si>
  <si>
    <t>under-production</t>
  </si>
  <si>
    <t>maximum hourly dr limit (% of schedule)</t>
  </si>
  <si>
    <t>maximum</t>
  </si>
  <si>
    <t>minimum</t>
  </si>
  <si>
    <t>absolute hourly dr limit (MW)</t>
  </si>
  <si>
    <t>maximum daily dr (MW)</t>
  </si>
  <si>
    <t>increasing_shed</t>
  </si>
  <si>
    <t>decreasing_shed</t>
  </si>
  <si>
    <t>ramping limiatations (MW)</t>
  </si>
  <si>
    <t>uptime</t>
  </si>
  <si>
    <t>downtime</t>
  </si>
  <si>
    <t>minimum up/down times (hours)</t>
  </si>
  <si>
    <t>city</t>
  </si>
  <si>
    <t>frac pop</t>
  </si>
  <si>
    <t>dr_potential</t>
  </si>
  <si>
    <t>region</t>
  </si>
  <si>
    <t>Load_1</t>
  </si>
  <si>
    <t>AB.a</t>
  </si>
  <si>
    <t>Load_2</t>
  </si>
  <si>
    <t>BC.a</t>
  </si>
  <si>
    <t>Load_3</t>
  </si>
  <si>
    <t>MB.a</t>
  </si>
  <si>
    <t>Load_4</t>
  </si>
  <si>
    <t>NB.a</t>
  </si>
  <si>
    <t>Load_5</t>
  </si>
  <si>
    <t>NL.a</t>
  </si>
  <si>
    <t>Load_6</t>
  </si>
  <si>
    <t>NL.b</t>
  </si>
  <si>
    <t>Load_7</t>
  </si>
  <si>
    <t>NS.a</t>
  </si>
  <si>
    <t>Load_8</t>
  </si>
  <si>
    <t>ON.a</t>
  </si>
  <si>
    <t>Load_9</t>
  </si>
  <si>
    <t>ON.b</t>
  </si>
  <si>
    <t>Load_10</t>
  </si>
  <si>
    <t>PE.a</t>
  </si>
  <si>
    <t>Load_11</t>
  </si>
  <si>
    <t>QC.a</t>
  </si>
  <si>
    <t>Load_12</t>
  </si>
  <si>
    <t>QC.b</t>
  </si>
  <si>
    <t>Load_13</t>
  </si>
  <si>
    <t>SK.a</t>
  </si>
  <si>
    <t>USER: do not alter this sheet</t>
  </si>
  <si>
    <t>VRE generation types</t>
  </si>
  <si>
    <t>Wind</t>
  </si>
  <si>
    <t>Solar</t>
  </si>
  <si>
    <t>wind_onshore</t>
  </si>
  <si>
    <t>multi_c_Si</t>
  </si>
  <si>
    <t>wind_offshore</t>
  </si>
  <si>
    <t>thin_film</t>
  </si>
  <si>
    <t>mono_c_Si</t>
  </si>
  <si>
    <t>Technologies</t>
  </si>
  <si>
    <t>V_112-3.0</t>
  </si>
  <si>
    <t>TSM-PDG5-255</t>
  </si>
  <si>
    <t>FS395</t>
  </si>
  <si>
    <t>CS6V-225MM</t>
  </si>
  <si>
    <t>CHSM_6610P_250</t>
  </si>
  <si>
    <t>FS935</t>
  </si>
  <si>
    <t>CS6X_320P</t>
  </si>
  <si>
    <t>FS4122_2</t>
  </si>
  <si>
    <t>cascade group name</t>
  </si>
  <si>
    <t>number</t>
  </si>
  <si>
    <t>min storage</t>
  </si>
  <si>
    <t>max storage</t>
  </si>
  <si>
    <t>min water discharge</t>
  </si>
  <si>
    <t>max water discharge</t>
  </si>
  <si>
    <t>h factor</t>
  </si>
  <si>
    <t>nuclear_ON.a</t>
  </si>
  <si>
    <t>12.P</t>
  </si>
  <si>
    <t>nuclear_NB.a</t>
  </si>
  <si>
    <t>biomass_BC.a</t>
  </si>
  <si>
    <t>100P</t>
  </si>
  <si>
    <t>biomass_AB.a</t>
  </si>
  <si>
    <t>biomass_SK.a</t>
  </si>
  <si>
    <t>biomass_ON.a</t>
  </si>
  <si>
    <t>biomass_ON.b</t>
  </si>
  <si>
    <t>biomass_QC.a</t>
  </si>
  <si>
    <t>biomass_QC.b</t>
  </si>
  <si>
    <t>biomass_NB.a</t>
  </si>
  <si>
    <t>biomass_NS.a</t>
  </si>
  <si>
    <t>biomass_PE.a</t>
  </si>
  <si>
    <t>hydro_daily_AB1</t>
  </si>
  <si>
    <t>3.3P</t>
  </si>
  <si>
    <t>hydro_daily_BC1</t>
  </si>
  <si>
    <t>hydro_daily_BC2</t>
  </si>
  <si>
    <t>hydro_daily_BC3</t>
  </si>
  <si>
    <t>hydro_daily_BC4</t>
  </si>
  <si>
    <t>hydro_daily_BC5</t>
  </si>
  <si>
    <t>hydro_daily_BC6</t>
  </si>
  <si>
    <t>hydro_daily_BC7</t>
  </si>
  <si>
    <t>hydro_daily_BC8</t>
  </si>
  <si>
    <t>hydro_daily_BC9</t>
  </si>
  <si>
    <t>hydro_daily_BC10</t>
  </si>
  <si>
    <t>hydro_daily_BC11</t>
  </si>
  <si>
    <t>hydro_daily_BC12</t>
  </si>
  <si>
    <t>hydro_daily_BC13</t>
  </si>
  <si>
    <t>hydro_daily_BC14</t>
  </si>
  <si>
    <t>hydro_daily_BC15</t>
  </si>
  <si>
    <t>hydro_daily_BC16</t>
  </si>
  <si>
    <t>hydro_daily_BC17</t>
  </si>
  <si>
    <t>hydro_daily_BC18</t>
  </si>
  <si>
    <t>hydro_daily_BC19</t>
  </si>
  <si>
    <t>hydro_daily_BC20</t>
  </si>
  <si>
    <t>hydro_daily_BC21</t>
  </si>
  <si>
    <t>hydro_daily_BC22</t>
  </si>
  <si>
    <t>hydro_daily_BC23</t>
  </si>
  <si>
    <t>hydro_daily_BC24</t>
  </si>
  <si>
    <t>hydro_daily_BC25</t>
  </si>
  <si>
    <t>hydro_daily_BC26</t>
  </si>
  <si>
    <t>hydro_daily_BC27</t>
  </si>
  <si>
    <t>hydro_daily_BC28</t>
  </si>
  <si>
    <t>hydro_daily_BC29</t>
  </si>
  <si>
    <t>hydro_daily_BC30</t>
  </si>
  <si>
    <t>hydro_daily_BC31</t>
  </si>
  <si>
    <t>hydro_daily_BC32</t>
  </si>
  <si>
    <t>hydro_daily_BC33</t>
  </si>
  <si>
    <t>hydro_daily_BC34</t>
  </si>
  <si>
    <t>hydro_daily_BC35</t>
  </si>
  <si>
    <t>hydro_daily_BC36</t>
  </si>
  <si>
    <t>hydro_hourly_BC1</t>
  </si>
  <si>
    <t>hydro_hourly_BC2</t>
  </si>
  <si>
    <t>hydro_hourly_BC3</t>
  </si>
  <si>
    <t>hydro_hourly_BC4</t>
  </si>
  <si>
    <t>hydro_hourly_BC5</t>
  </si>
  <si>
    <t>hydro_hourly_BC6</t>
  </si>
  <si>
    <t>hydro_hourly_BC7</t>
  </si>
  <si>
    <t>hydro_hourly_BC8</t>
  </si>
  <si>
    <t>hydro_hourly_BC9</t>
  </si>
  <si>
    <t>hydro_hourly_BC10</t>
  </si>
  <si>
    <t>hydro_hourly_BC11</t>
  </si>
  <si>
    <t>hydro_hourly_BC12</t>
  </si>
  <si>
    <t>hydro_hourly_BC13</t>
  </si>
  <si>
    <t>hydro_hourly_BC14</t>
  </si>
  <si>
    <t>hydro_hourly_BC15</t>
  </si>
  <si>
    <t>hydro_hourly_BC16</t>
  </si>
  <si>
    <t>hydro_hourly_BC17</t>
  </si>
  <si>
    <t>hydro_hourly_BC18</t>
  </si>
  <si>
    <t>hydro_hourly_BC19</t>
  </si>
  <si>
    <t>hydro_hourly_BC20</t>
  </si>
  <si>
    <t>hydro_hourly_BC21</t>
  </si>
  <si>
    <t>hydro_hourly_BC22</t>
  </si>
  <si>
    <t>hydro_hourly_BC23</t>
  </si>
  <si>
    <t>hydro_hourly_BC24</t>
  </si>
  <si>
    <t>hydro_hourly_BC25</t>
  </si>
  <si>
    <t>hydro_hourly_BC26</t>
  </si>
  <si>
    <t>hydro_hourly_BC27</t>
  </si>
  <si>
    <t>hydro_hourly_BC28</t>
  </si>
  <si>
    <t>hydro_hourly_BC29</t>
  </si>
  <si>
    <t>hydro_hourly_BC30</t>
  </si>
  <si>
    <t>hydro_hourly_BC31</t>
  </si>
  <si>
    <t>hydro_hourly_BC32</t>
  </si>
  <si>
    <t>hydro_hourly_BC33</t>
  </si>
  <si>
    <t>hydro_monthly_BC1</t>
  </si>
  <si>
    <t>hydro_monthly_BC2</t>
  </si>
  <si>
    <t>hydro_monthly_BC3</t>
  </si>
  <si>
    <t>hydro_monthly_BC4</t>
  </si>
  <si>
    <t>hydro_monthly_BC5</t>
  </si>
  <si>
    <t>hydro_monthly_BC6</t>
  </si>
  <si>
    <t>hydro_monthly_BC7</t>
  </si>
  <si>
    <t>hydro_daily_MB1</t>
  </si>
  <si>
    <t>hydro_daily_MB2</t>
  </si>
  <si>
    <t>hydro_daily_MB3</t>
  </si>
  <si>
    <t>hydro_daily_MB4</t>
  </si>
  <si>
    <t>hydro_daily_MB5</t>
  </si>
  <si>
    <t>hydro_daily_MB6</t>
  </si>
  <si>
    <t>hydro_daily_MB7</t>
  </si>
  <si>
    <t>hydro_daily_MB8</t>
  </si>
  <si>
    <t>hydro_daily_MB9</t>
  </si>
  <si>
    <t>hydro_hourly_MB1</t>
  </si>
  <si>
    <t>hydro_hourly_MB2</t>
  </si>
  <si>
    <t>hydro_monthly_MB1</t>
  </si>
  <si>
    <t>hydro_monthly_MB2</t>
  </si>
  <si>
    <t>hydro_monthly_MB3</t>
  </si>
  <si>
    <t>hydro_monthly_MB4</t>
  </si>
  <si>
    <t>hydro_monthly_MB5</t>
  </si>
  <si>
    <t>hydro_monthly_MB6</t>
  </si>
  <si>
    <t>hydro_daily_NB1</t>
  </si>
  <si>
    <t>hydro_daily_NB2</t>
  </si>
  <si>
    <t>hydro_daily_NB3</t>
  </si>
  <si>
    <t>hydro_daily_NB4</t>
  </si>
  <si>
    <t>hydro_daily_NB5</t>
  </si>
  <si>
    <t>hydro_hourly_NB1</t>
  </si>
  <si>
    <t>hydro_hourly_NB2</t>
  </si>
  <si>
    <t>hydro_hourly_NB3</t>
  </si>
  <si>
    <t>hydro_hourly_NB4</t>
  </si>
  <si>
    <t>hydro_hourly_NB5</t>
  </si>
  <si>
    <t>hydro_hourly_NB6</t>
  </si>
  <si>
    <t>hydro_hourly_NB7</t>
  </si>
  <si>
    <t>hydro_daily_NL1</t>
  </si>
  <si>
    <t>hydro_daily_NL2</t>
  </si>
  <si>
    <t>hydro_daily_NL3</t>
  </si>
  <si>
    <t>hydro_daily_NL4</t>
  </si>
  <si>
    <t>hydro_daily_NL5</t>
  </si>
  <si>
    <t>hydro_daily_NL6</t>
  </si>
  <si>
    <t>hydro_daily_NL7</t>
  </si>
  <si>
    <t>hydro_daily_NL8</t>
  </si>
  <si>
    <t>hydro_hourly_NL1</t>
  </si>
  <si>
    <t>hydro_hourly_NL2</t>
  </si>
  <si>
    <t>hydro_hourly_NL3</t>
  </si>
  <si>
    <t>hydro_hourly_NL4</t>
  </si>
  <si>
    <t>hydro_hourly_NL5</t>
  </si>
  <si>
    <t>hydro_hourly_NL6</t>
  </si>
  <si>
    <t>hydro_hourly_NL7</t>
  </si>
  <si>
    <t>hydro_hourly_NL8</t>
  </si>
  <si>
    <t>hydro_hourly_NL9</t>
  </si>
  <si>
    <t>hydro_hourly_NL10</t>
  </si>
  <si>
    <t>hydro_hourly_NL11</t>
  </si>
  <si>
    <t>hydro_hourly_NL12</t>
  </si>
  <si>
    <t>hydro_hourly_NL13</t>
  </si>
  <si>
    <t>hydro_hourly_NL14</t>
  </si>
  <si>
    <t>hydro_hourly_NL15</t>
  </si>
  <si>
    <t>hydro_hourly_NL16</t>
  </si>
  <si>
    <t>hydro_hourly_NL17</t>
  </si>
  <si>
    <t>hydro_hourly_NL18</t>
  </si>
  <si>
    <t>hydro_monthly_NL1</t>
  </si>
  <si>
    <t>hydro_monthly_NL2</t>
  </si>
  <si>
    <t>hydro_monthly_NL3</t>
  </si>
  <si>
    <t>hydro_monthly_NL4</t>
  </si>
  <si>
    <t>hydro_monthly_NL5</t>
  </si>
  <si>
    <t>hydro_monthly_NL6</t>
  </si>
  <si>
    <t>hydro_daily_NS1</t>
  </si>
  <si>
    <t>hydro_daily_NS2</t>
  </si>
  <si>
    <t>hydro_daily_NS3</t>
  </si>
  <si>
    <t>hydro_daily_NS4</t>
  </si>
  <si>
    <t>hydro_daily_NS5</t>
  </si>
  <si>
    <t>hydro_daily_NS6</t>
  </si>
  <si>
    <t>hydro_daily_NS7</t>
  </si>
  <si>
    <t>hydro_daily_NS8</t>
  </si>
  <si>
    <t>hydro_daily_NS9</t>
  </si>
  <si>
    <t>hydro_daily_NS10</t>
  </si>
  <si>
    <t>hydro_daily_NS11</t>
  </si>
  <si>
    <t>hydro_daily_NS12</t>
  </si>
  <si>
    <t>hydro_daily_NS13</t>
  </si>
  <si>
    <t>hydro_daily_NS14</t>
  </si>
  <si>
    <t>hydro_daily_NS15</t>
  </si>
  <si>
    <t>hydro_daily_NS16</t>
  </si>
  <si>
    <t>hydro_daily_NS17</t>
  </si>
  <si>
    <t>hydro_daily_NS18</t>
  </si>
  <si>
    <t>hydro_daily_NS19</t>
  </si>
  <si>
    <t>hydro_daily_NS20</t>
  </si>
  <si>
    <t>hydro_daily_NS21</t>
  </si>
  <si>
    <t>hydro_daily_NS22</t>
  </si>
  <si>
    <t>hydro_daily_NS23</t>
  </si>
  <si>
    <t>hydro_daily_NS24</t>
  </si>
  <si>
    <t>hydro_daily_NS25</t>
  </si>
  <si>
    <t>hydro_daily_NS26</t>
  </si>
  <si>
    <t>hydro_daily_NS27</t>
  </si>
  <si>
    <t>hydro_daily_NS28</t>
  </si>
  <si>
    <t>hydro_daily_NS29</t>
  </si>
  <si>
    <t>hydro_daily_NS30</t>
  </si>
  <si>
    <t>hydro_daily_NS31</t>
  </si>
  <si>
    <t>hydro_hourly_NS1</t>
  </si>
  <si>
    <t>hydro_monthly_NS1</t>
  </si>
  <si>
    <t>hydro_daily_ON1</t>
  </si>
  <si>
    <t>hydro_daily_ON2</t>
  </si>
  <si>
    <t>hydro_daily_ON3</t>
  </si>
  <si>
    <t>hydro_daily_ON4</t>
  </si>
  <si>
    <t>hydro_daily_ON5</t>
  </si>
  <si>
    <t>hydro_daily_ON6</t>
  </si>
  <si>
    <t>hydro_daily_ON7</t>
  </si>
  <si>
    <t>hydro_daily_ON8</t>
  </si>
  <si>
    <t>hydro_daily_ON9</t>
  </si>
  <si>
    <t>hydro_daily_ON10</t>
  </si>
  <si>
    <t>hydro_daily_ON11</t>
  </si>
  <si>
    <t>hydro_daily_ON12</t>
  </si>
  <si>
    <t>hydro_daily_ON13</t>
  </si>
  <si>
    <t>hydro_daily_ON14</t>
  </si>
  <si>
    <t>hydro_daily_ON15</t>
  </si>
  <si>
    <t>hydro_daily_ON16</t>
  </si>
  <si>
    <t>hydro_daily_ON17</t>
  </si>
  <si>
    <t>hydro_hourly_ON1</t>
  </si>
  <si>
    <t>hydro_hourly_ON2</t>
  </si>
  <si>
    <t>hydro_hourly_ON3</t>
  </si>
  <si>
    <t>hydro_hourly_ON4</t>
  </si>
  <si>
    <t>hydro_hourly_ON5</t>
  </si>
  <si>
    <t>hydro_hourly_ON6</t>
  </si>
  <si>
    <t>hydro_hourly_ON7</t>
  </si>
  <si>
    <t>hydro_hourly_ON8</t>
  </si>
  <si>
    <t>hydro_hourly_ON9</t>
  </si>
  <si>
    <t>hydro_hourly_ON10</t>
  </si>
  <si>
    <t>hydro_hourly_ON11</t>
  </si>
  <si>
    <t>hydro_hourly_ON12</t>
  </si>
  <si>
    <t>hydro_hourly_ON13</t>
  </si>
  <si>
    <t>hydro_hourly_ON14</t>
  </si>
  <si>
    <t>hydro_hourly_ON15</t>
  </si>
  <si>
    <t>hydro_hourly_ON16</t>
  </si>
  <si>
    <t>hydro_hourly_ON17</t>
  </si>
  <si>
    <t>hydro_hourly_ON18</t>
  </si>
  <si>
    <t>hydro_hourly_ON19</t>
  </si>
  <si>
    <t>hydro_hourly_ON20</t>
  </si>
  <si>
    <t>hydro_hourly_ON21</t>
  </si>
  <si>
    <t>hydro_hourly_ON22</t>
  </si>
  <si>
    <t>hydro_hourly_ON23</t>
  </si>
  <si>
    <t>hydro_hourly_ON24</t>
  </si>
  <si>
    <t>hydro_hourly_ON25</t>
  </si>
  <si>
    <t>hydro_hourly_ON26</t>
  </si>
  <si>
    <t>hydro_hourly_ON27</t>
  </si>
  <si>
    <t>hydro_hourly_ON28</t>
  </si>
  <si>
    <t>hydro_hourly_ON29</t>
  </si>
  <si>
    <t>hydro_hourly_ON30</t>
  </si>
  <si>
    <t>hydro_hourly_ON31</t>
  </si>
  <si>
    <t>hydro_hourly_ON32</t>
  </si>
  <si>
    <t>hydro_hourly_ON33</t>
  </si>
  <si>
    <t>hydro_hourly_ON34</t>
  </si>
  <si>
    <t>hydro_hourly_ON35</t>
  </si>
  <si>
    <t>hydro_hourly_ON36</t>
  </si>
  <si>
    <t>hydro_hourly_ON37</t>
  </si>
  <si>
    <t>hydro_hourly_ON38</t>
  </si>
  <si>
    <t>hydro_hourly_ON39</t>
  </si>
  <si>
    <t>hydro_hourly_ON40</t>
  </si>
  <si>
    <t>hydro_hourly_ON41</t>
  </si>
  <si>
    <t>hydro_hourly_ON42</t>
  </si>
  <si>
    <t>hydro_hourly_ON43</t>
  </si>
  <si>
    <t>hydro_hourly_ON44</t>
  </si>
  <si>
    <t>hydro_hourly_ON45</t>
  </si>
  <si>
    <t>hydro_hourly_ON46</t>
  </si>
  <si>
    <t>hydro_hourly_ON47</t>
  </si>
  <si>
    <t>hydro_hourly_ON48</t>
  </si>
  <si>
    <t>hydro_hourly_ON49</t>
  </si>
  <si>
    <t>hydro_hourly_ON50</t>
  </si>
  <si>
    <t>hydro_hourly_ON51</t>
  </si>
  <si>
    <t>hydro_hourly_ON52</t>
  </si>
  <si>
    <t>hydro_hourly_ON53</t>
  </si>
  <si>
    <t>hydro_hourly_ON54</t>
  </si>
  <si>
    <t>hydro_hourly_ON55</t>
  </si>
  <si>
    <t>hydro_hourly_ON56</t>
  </si>
  <si>
    <t>hydro_hourly_ON57</t>
  </si>
  <si>
    <t>hydro_hourly_ON58</t>
  </si>
  <si>
    <t>hydro_hourly_ON59</t>
  </si>
  <si>
    <t>hydro_hourly_ON60</t>
  </si>
  <si>
    <t>hydro_hourly_ON61</t>
  </si>
  <si>
    <t>hydro_hourly_ON62</t>
  </si>
  <si>
    <t>hydro_hourly_ON63</t>
  </si>
  <si>
    <t>hydro_hourly_ON64</t>
  </si>
  <si>
    <t>hydro_hourly_ON65</t>
  </si>
  <si>
    <t>hydro_hourly_ON66</t>
  </si>
  <si>
    <t>hydro_hourly_ON67</t>
  </si>
  <si>
    <t>hydro_hourly_ON68</t>
  </si>
  <si>
    <t>hydro_hourly_ON69</t>
  </si>
  <si>
    <t>hydro_hourly_ON70</t>
  </si>
  <si>
    <t>hydro_hourly_ON71</t>
  </si>
  <si>
    <t>hydro_hourly_ON72</t>
  </si>
  <si>
    <t>hydro_hourly_ON73</t>
  </si>
  <si>
    <t>hydro_hourly_ON74</t>
  </si>
  <si>
    <t>hydro_hourly_ON75</t>
  </si>
  <si>
    <t>hydro_hourly_ON76</t>
  </si>
  <si>
    <t>hydro_hourly_ON77</t>
  </si>
  <si>
    <t>hydro_hourly_ON78</t>
  </si>
  <si>
    <t>hydro_hourly_ON79</t>
  </si>
  <si>
    <t>hydro_hourly_ON80</t>
  </si>
  <si>
    <t>hydro_hourly_ON81</t>
  </si>
  <si>
    <t>hydro_hourly_ON82</t>
  </si>
  <si>
    <t>hydro_daily_QC1</t>
  </si>
  <si>
    <t>hydro_daily_QC2</t>
  </si>
  <si>
    <t>hydro_daily_QC3</t>
  </si>
  <si>
    <t>hydro_daily_QC4</t>
  </si>
  <si>
    <t>hydro_daily_QC5</t>
  </si>
  <si>
    <t>hydro_daily_QC6</t>
  </si>
  <si>
    <t>hydro_daily_QC7</t>
  </si>
  <si>
    <t>hydro_daily_QC8</t>
  </si>
  <si>
    <t>hydro_daily_QC9</t>
  </si>
  <si>
    <t>hydro_daily_QC10</t>
  </si>
  <si>
    <t>hydro_daily_QC11</t>
  </si>
  <si>
    <t>hydro_daily_QC12</t>
  </si>
  <si>
    <t>hydro_daily_QC13</t>
  </si>
  <si>
    <t>hydro_daily_QC14</t>
  </si>
  <si>
    <t>hydro_daily_QC15</t>
  </si>
  <si>
    <t>hydro_daily_QC16</t>
  </si>
  <si>
    <t>hydro_daily_QC17</t>
  </si>
  <si>
    <t>hydro_daily_QC18</t>
  </si>
  <si>
    <t>hydro_daily_QC19</t>
  </si>
  <si>
    <t>hydro_daily_QC20</t>
  </si>
  <si>
    <t>hydro_daily_QC21</t>
  </si>
  <si>
    <t>hydro_daily_QC22</t>
  </si>
  <si>
    <t>hydro_daily_QC23</t>
  </si>
  <si>
    <t>hydro_daily_QC24</t>
  </si>
  <si>
    <t>hydro_daily_QC25</t>
  </si>
  <si>
    <t>hydro_daily_QC26</t>
  </si>
  <si>
    <t>hydro_daily_QC27</t>
  </si>
  <si>
    <t>hydro_daily_QC28</t>
  </si>
  <si>
    <t>hydro_hourly_QC1</t>
  </si>
  <si>
    <t>hydro_hourly_QC2</t>
  </si>
  <si>
    <t>hydro_hourly_QC3</t>
  </si>
  <si>
    <t>hydro_hourly_QC4</t>
  </si>
  <si>
    <t>hydro_hourly_QC5</t>
  </si>
  <si>
    <t>hydro_hourly_QC6</t>
  </si>
  <si>
    <t>hydro_hourly_QC7</t>
  </si>
  <si>
    <t>hydro_hourly_QC8</t>
  </si>
  <si>
    <t>hydro_hourly_QC9</t>
  </si>
  <si>
    <t>hydro_hourly_QC10</t>
  </si>
  <si>
    <t>hydro_hourly_QC11</t>
  </si>
  <si>
    <t>hydro_hourly_QC12</t>
  </si>
  <si>
    <t>hydro_hourly_QC13</t>
  </si>
  <si>
    <t>hydro_hourly_QC14</t>
  </si>
  <si>
    <t>hydro_hourly_QC15</t>
  </si>
  <si>
    <t>hydro_hourly_QC16</t>
  </si>
  <si>
    <t>hydro_hourly_QC17</t>
  </si>
  <si>
    <t>hydro_hourly_QC18</t>
  </si>
  <si>
    <t>hydro_hourly_QC19</t>
  </si>
  <si>
    <t>hydro_hourly_QC20</t>
  </si>
  <si>
    <t>hydro_hourly_QC21</t>
  </si>
  <si>
    <t>hydro_hourly_QC22</t>
  </si>
  <si>
    <t>hydro_hourly_QC23</t>
  </si>
  <si>
    <t>hydro_hourly_QC24</t>
  </si>
  <si>
    <t>hydro_hourly_QC25</t>
  </si>
  <si>
    <t>hydro_hourly_QC26</t>
  </si>
  <si>
    <t>hydro_hourly_QC27</t>
  </si>
  <si>
    <t>hydro_hourly_QC28</t>
  </si>
  <si>
    <t>hydro_hourly_QC29</t>
  </si>
  <si>
    <t>hydro_hourly_QC30</t>
  </si>
  <si>
    <t>hydro_hourly_QC31</t>
  </si>
  <si>
    <t>hydro_hourly_QC32</t>
  </si>
  <si>
    <t>hydro_hourly_QC33</t>
  </si>
  <si>
    <t>hydro_hourly_QC34</t>
  </si>
  <si>
    <t>hydro_hourly_QC35</t>
  </si>
  <si>
    <t>hydro_hourly_QC36</t>
  </si>
  <si>
    <t>hydro_hourly_QC37</t>
  </si>
  <si>
    <t>hydro_hourly_QC38</t>
  </si>
  <si>
    <t>hydro_hourly_QC39</t>
  </si>
  <si>
    <t>hydro_hourly_QC40</t>
  </si>
  <si>
    <t>hydro_hourly_QC41</t>
  </si>
  <si>
    <t>hydro_hourly_QC42</t>
  </si>
  <si>
    <t>hydro_hourly_QC43</t>
  </si>
  <si>
    <t>hydro_hourly_QC44</t>
  </si>
  <si>
    <t>hydro_hourly_QC45</t>
  </si>
  <si>
    <t>hydro_hourly_QC46</t>
  </si>
  <si>
    <t>hydro_hourly_QC47</t>
  </si>
  <si>
    <t>hydro_hourly_QC48</t>
  </si>
  <si>
    <t>hydro_hourly_QC49</t>
  </si>
  <si>
    <t>hydro_hourly_QC50</t>
  </si>
  <si>
    <t>hydro_hourly_QC51</t>
  </si>
  <si>
    <t>hydro_hourly_QC52</t>
  </si>
  <si>
    <t>hydro_hourly_QC53</t>
  </si>
  <si>
    <t>hydro_hourly_QC54</t>
  </si>
  <si>
    <t>hydro_hourly_QC55</t>
  </si>
  <si>
    <t>hydro_hourly_QC56</t>
  </si>
  <si>
    <t>hydro_hourly_QC57</t>
  </si>
  <si>
    <t>hydro_hourly_QC58</t>
  </si>
  <si>
    <t>hydro_hourly_QC59</t>
  </si>
  <si>
    <t>hydro_hourly_QC60</t>
  </si>
  <si>
    <t>hydro_hourly_QC61</t>
  </si>
  <si>
    <t>hydro_hourly_QC62</t>
  </si>
  <si>
    <t>hydro_hourly_QC63</t>
  </si>
  <si>
    <t>hydro_hourly_QC64</t>
  </si>
  <si>
    <t>hydro_hourly_QC65</t>
  </si>
  <si>
    <t>hydro_hourly_QC66</t>
  </si>
  <si>
    <t>hydro_hourly_QC67</t>
  </si>
  <si>
    <t>hydro_hourly_QC68</t>
  </si>
  <si>
    <t>hydro_hourly_QC69</t>
  </si>
  <si>
    <t>hydro_hourly_QC70</t>
  </si>
  <si>
    <t>hydro_hourly_QC71</t>
  </si>
  <si>
    <t>hydro_hourly_QC72</t>
  </si>
  <si>
    <t>hydro_hourly_QC73</t>
  </si>
  <si>
    <t>hydro_hourly_QC74</t>
  </si>
  <si>
    <t>hydro_hourly_QC75</t>
  </si>
  <si>
    <t>hydro_hourly_QC76</t>
  </si>
  <si>
    <t>hydro_hourly_QC77</t>
  </si>
  <si>
    <t>hydro_hourly_QC78</t>
  </si>
  <si>
    <t>hydro_hourly_QC79</t>
  </si>
  <si>
    <t>hydro_hourly_QC80</t>
  </si>
  <si>
    <t>hydro_hourly_QC81</t>
  </si>
  <si>
    <t>hydro_hourly_QC82</t>
  </si>
  <si>
    <t>hydro_hourly_QC83</t>
  </si>
  <si>
    <t>hydro_hourly_QC84</t>
  </si>
  <si>
    <t>hydro_hourly_QC85</t>
  </si>
  <si>
    <t>hydro_hourly_QC86</t>
  </si>
  <si>
    <t>hydro_hourly_QC87</t>
  </si>
  <si>
    <t>hydro_hourly_QC88</t>
  </si>
  <si>
    <t>hydro_hourly_QC89</t>
  </si>
  <si>
    <t>hydro_hourly_QC90</t>
  </si>
  <si>
    <t>hydro_hourly_QC91</t>
  </si>
  <si>
    <t>hydro_hourly_QC92</t>
  </si>
  <si>
    <t>hydro_hourly_QC93</t>
  </si>
  <si>
    <t>hydro_hourly_QC94</t>
  </si>
  <si>
    <t>hydro_hourly_QC95</t>
  </si>
  <si>
    <t>hydro_hourly_QC96</t>
  </si>
  <si>
    <t>hydro_hourly_QC97</t>
  </si>
  <si>
    <t>hydro_hourly_QC98</t>
  </si>
  <si>
    <t>hydro_hourly_QC99</t>
  </si>
  <si>
    <t>hydro_hourly_QC100</t>
  </si>
  <si>
    <t>hydro_hourly_QC101</t>
  </si>
  <si>
    <t>hydro_hourly_QC102</t>
  </si>
  <si>
    <t>hydro_monthly_QC1</t>
  </si>
  <si>
    <t>hydro_monthly_QC2</t>
  </si>
  <si>
    <t>hydro_monthly_QC3</t>
  </si>
  <si>
    <t>hydro_monthly_QC4</t>
  </si>
  <si>
    <t>hydro_monthly_QC5</t>
  </si>
  <si>
    <t>hydro_monthly_QC6</t>
  </si>
  <si>
    <t>hydro_monthly_QC7</t>
  </si>
  <si>
    <t>hydro_monthly_QC8</t>
  </si>
  <si>
    <t>hydro_monthly_QC9</t>
  </si>
  <si>
    <t>hydro_monthly_QC10</t>
  </si>
  <si>
    <t>hydro_monthly_QC11</t>
  </si>
  <si>
    <t>hydro_monthly_QC12</t>
  </si>
  <si>
    <t>hydro_monthly_QC13</t>
  </si>
  <si>
    <t>hydro_monthly_QC14</t>
  </si>
  <si>
    <t>hydro_monthly_QC15</t>
  </si>
  <si>
    <t>hydro_monthly_QC16</t>
  </si>
  <si>
    <t>hydro_monthly_QC17</t>
  </si>
  <si>
    <t>hydro_monthly_QC18</t>
  </si>
  <si>
    <t>hydro_monthly_QC19</t>
  </si>
  <si>
    <t>hydro_monthly_QC20</t>
  </si>
  <si>
    <t>hydro_monthly_QC21</t>
  </si>
  <si>
    <t>hydro_monthly_QC22</t>
  </si>
  <si>
    <t>hydro_daily_SK1</t>
  </si>
  <si>
    <t>hydro_daily_SK2</t>
  </si>
  <si>
    <t>hydro_daily_SK3</t>
  </si>
  <si>
    <t>hydro_daily_SK4</t>
  </si>
  <si>
    <t>hydro_daily_SK5</t>
  </si>
  <si>
    <t>hydro_hourly_SK1</t>
  </si>
  <si>
    <t>hydro_hourly_SK2</t>
  </si>
  <si>
    <t>latitude</t>
  </si>
  <si>
    <t>longitude</t>
  </si>
  <si>
    <t>technology type</t>
  </si>
  <si>
    <t>unit capacity [kW]</t>
  </si>
  <si>
    <t>latitude_MERRA</t>
  </si>
  <si>
    <t>longitude_MERRA</t>
  </si>
  <si>
    <t>Solar_1</t>
  </si>
  <si>
    <t>Solar_2</t>
  </si>
  <si>
    <t>Solar_3</t>
  </si>
  <si>
    <t>Solar_4</t>
  </si>
  <si>
    <t>Solar_5</t>
  </si>
  <si>
    <t>Solar_6</t>
  </si>
  <si>
    <t>Solar_7</t>
  </si>
  <si>
    <t>Solar_8</t>
  </si>
  <si>
    <t>Solar_9</t>
  </si>
  <si>
    <t>Solar_10</t>
  </si>
  <si>
    <t>Solar_11</t>
  </si>
  <si>
    <t>Solar_12</t>
  </si>
  <si>
    <t>Solar_13</t>
  </si>
  <si>
    <t>Solar_14</t>
  </si>
  <si>
    <t>Solar_15</t>
  </si>
  <si>
    <t>Solar_16</t>
  </si>
  <si>
    <t>Solar_17</t>
  </si>
  <si>
    <t>Solar_18</t>
  </si>
  <si>
    <t>Solar_19</t>
  </si>
  <si>
    <t>Solar_20</t>
  </si>
  <si>
    <t>Solar_21</t>
  </si>
  <si>
    <t>Solar_22</t>
  </si>
  <si>
    <t>Wind_1</t>
  </si>
  <si>
    <t>Wind_2</t>
  </si>
  <si>
    <t>Wind_3</t>
  </si>
  <si>
    <t>Wind_4</t>
  </si>
  <si>
    <t>Wind_5</t>
  </si>
  <si>
    <t>Wind_6</t>
  </si>
  <si>
    <t>Wind_7</t>
  </si>
  <si>
    <t>Wind_8</t>
  </si>
  <si>
    <t>Wind_9</t>
  </si>
  <si>
    <t>Wind_10</t>
  </si>
  <si>
    <t>Wind_11</t>
  </si>
  <si>
    <t>Wind_12</t>
  </si>
  <si>
    <t>Wind_13</t>
  </si>
  <si>
    <t>Wind_14</t>
  </si>
  <si>
    <t>Wind_15</t>
  </si>
  <si>
    <t>Wind_16</t>
  </si>
  <si>
    <t>Wind_17</t>
  </si>
  <si>
    <t>Wind_18</t>
  </si>
  <si>
    <t>Wind_19</t>
  </si>
  <si>
    <t>Wind_20</t>
  </si>
  <si>
    <t>Wind_21</t>
  </si>
  <si>
    <t>Wind_22</t>
  </si>
  <si>
    <t>Wind_23</t>
  </si>
  <si>
    <t>Wind_24</t>
  </si>
  <si>
    <t>Wind_25</t>
  </si>
  <si>
    <t>Wind_26</t>
  </si>
  <si>
    <t>Wind_27</t>
  </si>
  <si>
    <t>Wind_28</t>
  </si>
  <si>
    <t>Wind_29</t>
  </si>
  <si>
    <t>Wind_30</t>
  </si>
  <si>
    <t>Wind_31</t>
  </si>
  <si>
    <t>Wind_32</t>
  </si>
  <si>
    <t>Wind_33</t>
  </si>
  <si>
    <t>Wind_34</t>
  </si>
  <si>
    <t>Wind_35</t>
  </si>
  <si>
    <t>Wind_36</t>
  </si>
  <si>
    <t>Wind_37</t>
  </si>
  <si>
    <t>Wind_38</t>
  </si>
  <si>
    <t>Wind_39</t>
  </si>
  <si>
    <t>Wind_40</t>
  </si>
  <si>
    <t>Wind_41</t>
  </si>
  <si>
    <t>Wind_42</t>
  </si>
  <si>
    <t>Wind_43</t>
  </si>
  <si>
    <t>Wind_44</t>
  </si>
  <si>
    <t>Wind_45</t>
  </si>
  <si>
    <t>Wind_46</t>
  </si>
  <si>
    <t>Wind_47</t>
  </si>
  <si>
    <t>Wind_48</t>
  </si>
  <si>
    <t>Wind_49</t>
  </si>
  <si>
    <t>Wind_50</t>
  </si>
  <si>
    <t>Wind_51</t>
  </si>
  <si>
    <t>Wind_52</t>
  </si>
  <si>
    <t>Wind_53</t>
  </si>
  <si>
    <t>Wind_54</t>
  </si>
  <si>
    <t>Wind_55</t>
  </si>
  <si>
    <t>Wind_56</t>
  </si>
  <si>
    <t>Wind_57</t>
  </si>
  <si>
    <t>Wind_58</t>
  </si>
  <si>
    <t>Wind_59</t>
  </si>
  <si>
    <t>Wind_60</t>
  </si>
  <si>
    <t>Wind_61</t>
  </si>
  <si>
    <t>Wind_62</t>
  </si>
  <si>
    <t>Wind_63</t>
  </si>
  <si>
    <t>Wind_64</t>
  </si>
  <si>
    <t>Wind_65</t>
  </si>
  <si>
    <t>Wind_66</t>
  </si>
  <si>
    <t>Wind_67</t>
  </si>
  <si>
    <t>Wind_68</t>
  </si>
  <si>
    <t>Wind_69</t>
  </si>
  <si>
    <t>Wind_70</t>
  </si>
  <si>
    <t>Wind_71</t>
  </si>
  <si>
    <t>Wind_72</t>
  </si>
  <si>
    <t>Wind_73</t>
  </si>
  <si>
    <t>Wind_74</t>
  </si>
  <si>
    <t>Wind_75</t>
  </si>
  <si>
    <t>Wind_76</t>
  </si>
  <si>
    <t>Wind_77</t>
  </si>
  <si>
    <t>Wind_78</t>
  </si>
  <si>
    <t>Wind_79</t>
  </si>
  <si>
    <t>Wind_80</t>
  </si>
  <si>
    <t>Wind_81</t>
  </si>
  <si>
    <t>Wind_82</t>
  </si>
  <si>
    <t>Wind_83</t>
  </si>
  <si>
    <t>Wind_84</t>
  </si>
  <si>
    <t>Wind_85</t>
  </si>
  <si>
    <t>Wind_86</t>
  </si>
  <si>
    <t>Wind_87</t>
  </si>
  <si>
    <t>Wind_88</t>
  </si>
  <si>
    <t>Wind_89</t>
  </si>
  <si>
    <t>Wind_90</t>
  </si>
  <si>
    <t>Wind_91</t>
  </si>
  <si>
    <t>Wind_92</t>
  </si>
  <si>
    <t>Wind_93</t>
  </si>
  <si>
    <t>Wind_94</t>
  </si>
  <si>
    <t>Wind_95</t>
  </si>
  <si>
    <t>Wind_96</t>
  </si>
  <si>
    <t>Wind_97</t>
  </si>
  <si>
    <t>Wind_98</t>
  </si>
  <si>
    <t>Wind_99</t>
  </si>
  <si>
    <t>Wind_100</t>
  </si>
  <si>
    <t>Wind_101</t>
  </si>
  <si>
    <t>Wind_102</t>
  </si>
  <si>
    <t>Wind_103</t>
  </si>
  <si>
    <t>Wind_104</t>
  </si>
  <si>
    <t>Wind_105</t>
  </si>
  <si>
    <t>Wind_106</t>
  </si>
  <si>
    <t>Wind_107</t>
  </si>
  <si>
    <t>Wind_108</t>
  </si>
  <si>
    <t>Wind_109</t>
  </si>
  <si>
    <t>Wind_110</t>
  </si>
  <si>
    <t>Wind_111</t>
  </si>
  <si>
    <t>Wind_112</t>
  </si>
  <si>
    <t>Wind_113</t>
  </si>
  <si>
    <t>Wind_114</t>
  </si>
  <si>
    <t>Wind_115</t>
  </si>
  <si>
    <t>Wind_116</t>
  </si>
  <si>
    <t>Wind_117</t>
  </si>
  <si>
    <t>Wind_118</t>
  </si>
  <si>
    <t>Wind_119</t>
  </si>
  <si>
    <t>Wind_120</t>
  </si>
  <si>
    <t>Wind_121</t>
  </si>
  <si>
    <t>Wind_122</t>
  </si>
  <si>
    <t>Wind_123</t>
  </si>
  <si>
    <t>Wind_124</t>
  </si>
  <si>
    <t>Wind_125</t>
  </si>
  <si>
    <t>Wind_126</t>
  </si>
  <si>
    <t>Wind_127</t>
  </si>
  <si>
    <t>Wind_128</t>
  </si>
  <si>
    <t>Wind_129</t>
  </si>
  <si>
    <t>Wind_130</t>
  </si>
  <si>
    <t>Wind_131</t>
  </si>
  <si>
    <t>Wind_132</t>
  </si>
  <si>
    <t>Wind_133</t>
  </si>
  <si>
    <t>Wind_134</t>
  </si>
  <si>
    <t>Wind_135</t>
  </si>
  <si>
    <t>Wind_136</t>
  </si>
  <si>
    <t>Wind_137</t>
  </si>
  <si>
    <t>Wind_138</t>
  </si>
  <si>
    <t>Wind_139</t>
  </si>
  <si>
    <t>Wind_140</t>
  </si>
  <si>
    <t>Wind_141</t>
  </si>
  <si>
    <t>Wind_142</t>
  </si>
  <si>
    <t>Wind_143</t>
  </si>
  <si>
    <t>Wind_144</t>
  </si>
  <si>
    <t>Wind_145</t>
  </si>
  <si>
    <t>Wind_146</t>
  </si>
  <si>
    <t>Wind_147</t>
  </si>
  <si>
    <t>Wind_148</t>
  </si>
  <si>
    <t>Wind_149</t>
  </si>
  <si>
    <t>Wind_150</t>
  </si>
  <si>
    <t>Wind_151</t>
  </si>
  <si>
    <t>resevoir level</t>
  </si>
  <si>
    <t>LB_PE.a</t>
  </si>
  <si>
    <t>LB_ON.a</t>
  </si>
  <si>
    <t>LB_AB.a</t>
  </si>
  <si>
    <t>LB_QC.a</t>
  </si>
  <si>
    <t>PHS_NS.a</t>
  </si>
  <si>
    <t>PHS_AB.a</t>
  </si>
  <si>
    <t>PHS_SK.a</t>
  </si>
  <si>
    <t>PHS_MB.a</t>
  </si>
  <si>
    <t>PHS_ON.b</t>
  </si>
  <si>
    <t>PHS_ON.a</t>
  </si>
  <si>
    <t>PHS_NB.a</t>
  </si>
  <si>
    <t>PHS_NL.a</t>
  </si>
  <si>
    <t>PHS_QC.a</t>
  </si>
  <si>
    <t>PHS_BC.a</t>
  </si>
  <si>
    <t>LB_SK.a</t>
  </si>
  <si>
    <t>LB_MB.a</t>
  </si>
  <si>
    <t>LB_ON.b</t>
  </si>
  <si>
    <t>LB_NB.a</t>
  </si>
  <si>
    <t>LB_NL.a</t>
  </si>
  <si>
    <t>LB_NS.a</t>
  </si>
  <si>
    <t>from bus</t>
  </si>
  <si>
    <t>to bus</t>
  </si>
  <si>
    <t>Voltage</t>
  </si>
  <si>
    <t>length</t>
  </si>
  <si>
    <t>pmax</t>
  </si>
  <si>
    <t>reactance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</si>
  <si>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</si>
  <si>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</si>
  <si>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</si>
  <si>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</si>
  <si>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</si>
  <si>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</si>
  <si>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</si>
  <si>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</si>
  <si>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</si>
  <si>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</si>
  <si>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Line_13</t>
  </si>
  <si>
    <t>Line_11</t>
  </si>
  <si>
    <t>Line_12</t>
  </si>
  <si>
    <t>Line_14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</si>
</sst>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000000000000%"/>
    <numFmt numFmtId="167" formatCode="#,##0.000000"/>
    <numFmt numFmtId="168" formatCode="#,##0.00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9999FF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rgb="FF9999FF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0099CC"/>
      <name val="Calibri"/>
      <family val="2"/>
      <scheme val="minor"/>
    </font>
    <font>
      <sz val="8"/>
      <color rgb="FF0099CC"/>
      <name val="Calibri"/>
      <family val="2"/>
      <scheme val="minor"/>
    </font>
    <font>
      <sz val="9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999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gray125">
        <fgColor theme="0" tint="-0.14990691854609822"/>
        <bgColor indexed="65"/>
      </patternFill>
    </fill>
    <fill>
      <patternFill patternType="solid">
        <fgColor rgb="FF92D05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0" borderId="0"/>
    <xf numFmtId="0" fontId="3" fillId="0" borderId="0"/>
    <xf numFmtId="0" fontId="6" fillId="0" borderId="0"/>
    <xf numFmtId="0" fontId="7" fillId="0" borderId="0"/>
    <xf numFmtId="43" fontId="6" fillId="0" borderId="0"/>
    <xf numFmtId="0" fontId="25" fillId="0" borderId="12">
      <alignment horizontal="left" vertical="center" wrapText="1"/>
    </xf>
    <xf numFmtId="0" fontId="25" fillId="0" borderId="12">
      <alignment horizontal="center" vertical="center" wrapText="1"/>
    </xf>
    <xf numFmtId="0" fontId="26" fillId="0" borderId="12">
      <alignment horizontal="right" vertical="center"/>
    </xf>
    <xf numFmtId="0" fontId="27" fillId="25" borderId="12">
      <alignment horizontal="right" vertical="center"/>
    </xf>
    <xf numFmtId="0" fontId="25" fillId="0" borderId="12">
      <alignment horizontal="right" vertical="center" wrapText="1"/>
    </xf>
    <xf numFmtId="0" fontId="26" fillId="0" borderId="12">
      <alignment horizontal="right" vertical="center"/>
    </xf>
    <xf numFmtId="167" fontId="26" fillId="0" borderId="12">
      <alignment horizontal="right" vertical="center"/>
    </xf>
    <xf numFmtId="0" fontId="34" fillId="0" borderId="0">
      <alignment horizontal="right" vertical="center"/>
    </xf>
    <xf numFmtId="0" fontId="26" fillId="0" borderId="0"/>
    <xf numFmtId="0" fontId="37" fillId="0" borderId="12">
      <alignment horizontal="center" vertical="center" wrapText="1"/>
    </xf>
    <xf numFmtId="0" fontId="27" fillId="25" borderId="12">
      <alignment vertical="center"/>
    </xf>
    <xf numFmtId="0" fontId="36" fillId="26" borderId="0"/>
    <xf numFmtId="0" fontId="36" fillId="26" borderId="12"/>
    <xf numFmtId="0" fontId="38" fillId="0" borderId="12">
      <alignment horizontal="right" vertical="center"/>
    </xf>
    <xf numFmtId="0" fontId="35" fillId="0" borderId="12">
      <alignment horizontal="left" vertical="center"/>
    </xf>
    <xf numFmtId="0" fontId="26" fillId="0" borderId="12">
      <alignment horizontal="center" vertical="center"/>
    </xf>
    <xf numFmtId="0" fontId="36" fillId="0" borderId="0">
      <alignment vertical="center"/>
    </xf>
    <xf numFmtId="168" fontId="26" fillId="0" borderId="12">
      <alignment horizontal="right" vertical="center"/>
    </xf>
    <xf numFmtId="0" fontId="27" fillId="25" borderId="12">
      <alignment horizontal="right" vertical="center"/>
    </xf>
    <xf numFmtId="0" fontId="35" fillId="0" borderId="12">
      <alignment horizontal="left" vertical="center"/>
    </xf>
    <xf numFmtId="0" fontId="27" fillId="25" borderId="12">
      <alignment vertical="center"/>
    </xf>
    <xf numFmtId="0" fontId="36" fillId="0" borderId="0">
      <alignment horizontal="left" vertical="center"/>
    </xf>
    <xf numFmtId="0" fontId="26" fillId="0" borderId="12"/>
    <xf numFmtId="0" fontId="36" fillId="0" borderId="0">
      <alignment vertical="center"/>
    </xf>
    <xf numFmtId="0" fontId="35" fillId="0" borderId="0">
      <alignment horizontal="left" vertical="center"/>
    </xf>
    <xf numFmtId="0" fontId="27" fillId="25" borderId="12">
      <alignment vertical="center"/>
    </xf>
  </cellStyleXfs>
  <cellXfs count="16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0" fillId="10" borderId="0" xfId="0" applyFill="1"/>
    <xf numFmtId="0" fontId="0" fillId="11" borderId="0" xfId="0" applyFill="1"/>
    <xf numFmtId="2" fontId="0" fillId="12" borderId="0" xfId="0" applyNumberFormat="1" applyFill="1"/>
    <xf numFmtId="0" fontId="0" fillId="12" borderId="0" xfId="0" applyFill="1"/>
    <xf numFmtId="0" fontId="7" fillId="0" borderId="0" xfId="4"/>
    <xf numFmtId="49" fontId="0" fillId="0" borderId="0" xfId="0" applyNumberFormat="1"/>
    <xf numFmtId="49" fontId="0" fillId="13" borderId="2" xfId="0" applyNumberFormat="1" applyFill="1" applyBorder="1"/>
    <xf numFmtId="49" fontId="0" fillId="13" borderId="0" xfId="0" applyNumberFormat="1" applyFill="1"/>
    <xf numFmtId="49" fontId="0" fillId="13" borderId="3" xfId="0" applyNumberFormat="1" applyFill="1" applyBorder="1"/>
    <xf numFmtId="0" fontId="0" fillId="13" borderId="2" xfId="0" applyFill="1" applyBorder="1" applyAlignment="1">
      <alignment horizontal="center"/>
    </xf>
    <xf numFmtId="0" fontId="0" fillId="13" borderId="0" xfId="0" applyFill="1"/>
    <xf numFmtId="9" fontId="0" fillId="13" borderId="0" xfId="3" applyNumberFormat="1" applyFont="1" applyFill="1"/>
    <xf numFmtId="9" fontId="0" fillId="13" borderId="3" xfId="0" applyNumberFormat="1" applyFill="1" applyBorder="1" applyAlignment="1">
      <alignment horizontal="center"/>
    </xf>
    <xf numFmtId="10" fontId="0" fillId="13" borderId="1" xfId="3" applyNumberFormat="1" applyFont="1" applyFill="1" applyBorder="1"/>
    <xf numFmtId="10" fontId="0" fillId="13" borderId="0" xfId="3" applyNumberFormat="1" applyFont="1" applyFill="1"/>
    <xf numFmtId="0" fontId="0" fillId="16" borderId="0" xfId="0" applyFill="1"/>
    <xf numFmtId="0" fontId="5" fillId="0" borderId="0" xfId="0" applyFont="1"/>
    <xf numFmtId="0" fontId="0" fillId="17" borderId="0" xfId="0" applyFill="1"/>
    <xf numFmtId="2" fontId="0" fillId="17" borderId="0" xfId="0" applyNumberFormat="1" applyFill="1"/>
    <xf numFmtId="0" fontId="0" fillId="18" borderId="0" xfId="0" applyFill="1"/>
    <xf numFmtId="2" fontId="0" fillId="18" borderId="0" xfId="0" applyNumberFormat="1" applyFill="1"/>
    <xf numFmtId="0" fontId="0" fillId="19" borderId="0" xfId="0" applyFill="1"/>
    <xf numFmtId="2" fontId="0" fillId="19" borderId="0" xfId="0" applyNumberFormat="1" applyFill="1"/>
    <xf numFmtId="0" fontId="8" fillId="14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/>
    <xf numFmtId="0" fontId="10" fillId="0" borderId="0" xfId="0" applyFont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0" borderId="0" xfId="0" applyFill="1" applyAlignment="1">
      <alignment wrapText="1"/>
    </xf>
    <xf numFmtId="0" fontId="0" fillId="21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21" borderId="0" xfId="0" applyNumberForma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0" fillId="0" borderId="8" xfId="0" applyBorder="1" applyAlignment="1">
      <alignment horizontal="left"/>
    </xf>
    <xf numFmtId="9" fontId="0" fillId="0" borderId="0" xfId="0" applyNumberFormat="1"/>
    <xf numFmtId="0" fontId="21" fillId="0" borderId="8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5" applyNumberFormat="1" applyFont="1" applyAlignment="1">
      <alignment horizontal="center"/>
    </xf>
    <xf numFmtId="0" fontId="0" fillId="22" borderId="0" xfId="0" applyFill="1"/>
    <xf numFmtId="0" fontId="0" fillId="15" borderId="0" xfId="0" applyFill="1" applyAlignment="1">
      <alignment horizontal="left"/>
    </xf>
    <xf numFmtId="9" fontId="0" fillId="0" borderId="0" xfId="3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20" borderId="0" xfId="0" applyNumberFormat="1" applyFill="1"/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2" fontId="0" fillId="0" borderId="0" xfId="5" applyNumberFormat="1" applyFont="1" applyAlignment="1">
      <alignment horizontal="center"/>
    </xf>
    <xf numFmtId="2" fontId="0" fillId="0" borderId="9" xfId="5" applyNumberFormat="1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9" fontId="0" fillId="23" borderId="0" xfId="3" applyNumberFormat="1" applyFont="1" applyFill="1" applyAlignment="1">
      <alignment horizontal="center"/>
    </xf>
    <xf numFmtId="9" fontId="0" fillId="23" borderId="0" xfId="0" applyNumberFormat="1" applyFill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9" fontId="30" fillId="0" borderId="0" xfId="0" applyNumberFormat="1" applyFont="1" applyAlignment="1">
      <alignment horizontal="center" vertical="center"/>
    </xf>
    <xf numFmtId="10" fontId="30" fillId="0" borderId="0" xfId="0" applyNumberFormat="1" applyFont="1" applyAlignment="1">
      <alignment horizontal="center" vertical="center"/>
    </xf>
    <xf numFmtId="9" fontId="3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4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9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30" fillId="0" borderId="0" xfId="0" applyFont="1"/>
    <xf numFmtId="2" fontId="30" fillId="0" borderId="0" xfId="3" applyNumberFormat="1" applyFont="1" applyAlignment="1">
      <alignment horizontal="center"/>
    </xf>
    <xf numFmtId="0" fontId="30" fillId="0" borderId="0" xfId="0" applyFont="1" applyAlignment="1">
      <alignment horizontal="center"/>
    </xf>
    <xf numFmtId="10" fontId="30" fillId="0" borderId="0" xfId="0" applyNumberFormat="1" applyFont="1" applyAlignment="1">
      <alignment horizontal="center"/>
    </xf>
    <xf numFmtId="165" fontId="0" fillId="2" borderId="0" xfId="0" applyNumberFormat="1" applyFill="1"/>
    <xf numFmtId="165" fontId="0" fillId="0" borderId="0" xfId="0" applyNumberFormat="1"/>
    <xf numFmtId="165" fontId="4" fillId="0" borderId="0" xfId="0" quotePrefix="1" applyNumberFormat="1" applyFont="1" applyAlignment="1">
      <alignment horizontal="center"/>
    </xf>
    <xf numFmtId="166" fontId="30" fillId="0" borderId="0" xfId="0" applyNumberFormat="1" applyFont="1" applyAlignment="1">
      <alignment horizontal="center" vertical="center"/>
    </xf>
    <xf numFmtId="0" fontId="0" fillId="0" borderId="6" xfId="0" applyBorder="1"/>
    <xf numFmtId="0" fontId="14" fillId="0" borderId="0" xfId="0" applyFont="1" applyAlignment="1">
      <alignment horizontal="center" wrapText="1"/>
    </xf>
    <xf numFmtId="0" fontId="0" fillId="0" borderId="0" xfId="0"/>
    <xf numFmtId="164" fontId="4" fillId="22" borderId="0" xfId="5" applyNumberFormat="1" applyFont="1" applyFill="1" applyAlignment="1">
      <alignment horizontal="center"/>
    </xf>
    <xf numFmtId="164" fontId="0" fillId="0" borderId="0" xfId="5" applyNumberFormat="1" applyFont="1" applyAlignment="1">
      <alignment horizontal="center"/>
    </xf>
    <xf numFmtId="43" fontId="0" fillId="0" borderId="0" xfId="5" applyFont="1"/>
    <xf numFmtId="43" fontId="0" fillId="17" borderId="0" xfId="5" applyFont="1" applyFill="1"/>
    <xf numFmtId="164" fontId="0" fillId="0" borderId="9" xfId="5" applyNumberFormat="1" applyFont="1" applyBorder="1" applyAlignment="1">
      <alignment horizontal="center"/>
    </xf>
    <xf numFmtId="164" fontId="0" fillId="0" borderId="0" xfId="5" applyNumberFormat="1" applyFont="1"/>
    <xf numFmtId="164" fontId="4" fillId="0" borderId="4" xfId="5" applyNumberFormat="1" applyFont="1" applyBorder="1" applyAlignment="1">
      <alignment horizontal="center"/>
    </xf>
    <xf numFmtId="43" fontId="0" fillId="0" borderId="0" xfId="0" applyNumberFormat="1"/>
    <xf numFmtId="0" fontId="39" fillId="0" borderId="13" xfId="0" applyFont="1" applyBorder="1" applyAlignment="1">
      <alignment horizontal="center" vertical="top"/>
    </xf>
    <xf numFmtId="0" fontId="0" fillId="0" borderId="0" xfId="0"/>
    <xf numFmtId="0" fontId="32" fillId="0" borderId="6" xfId="0" applyFont="1" applyBorder="1" applyAlignment="1">
      <alignment horizontal="center" vertical="center" wrapText="1"/>
    </xf>
    <xf numFmtId="0" fontId="0" fillId="0" borderId="6" xfId="0" applyBorder="1"/>
    <xf numFmtId="0" fontId="33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0" fillId="0" borderId="7" xfId="0" applyBorder="1"/>
    <xf numFmtId="0" fontId="23" fillId="0" borderId="7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0" xfId="0"/>
    <xf numFmtId="0" fontId="21" fillId="0" borderId="2" xfId="0" applyFont="1" applyBorder="1" applyAlignment="1">
      <alignment horizontal="center"/>
    </xf>
    <xf numFmtId="0" fontId="0" fillId="0" borderId="0" xfId="0" applyFill="1" applyBorder="1"/>
  </cellXfs>
  <cellStyles count="32">
    <cellStyle name="Check Cell 2" xfId="17" xr:uid="{00000000-0005-0000-0000-000011000000}"/>
    <cellStyle name="Check Cell 3" xfId="18" xr:uid="{00000000-0005-0000-0000-000012000000}"/>
    <cellStyle name="Comma" xfId="5" builtinId="3"/>
    <cellStyle name="Decimal-2" xfId="11" xr:uid="{00000000-0005-0000-0000-00000B000000}"/>
    <cellStyle name="Decimal-4" xfId="23" xr:uid="{00000000-0005-0000-0000-000017000000}"/>
    <cellStyle name="Decimal-6" xfId="12" xr:uid="{00000000-0005-0000-0000-00000C000000}"/>
    <cellStyle name="Estimated" xfId="9" xr:uid="{00000000-0005-0000-0000-000009000000}"/>
    <cellStyle name="Estimated 2" xfId="26" xr:uid="{00000000-0005-0000-0000-00001A000000}"/>
    <cellStyle name="Estimated 2 2" xfId="31" xr:uid="{00000000-0005-0000-0000-00001F000000}"/>
    <cellStyle name="Estimated 3" xfId="16" xr:uid="{00000000-0005-0000-0000-000010000000}"/>
    <cellStyle name="Estimated 4" xfId="24" xr:uid="{00000000-0005-0000-0000-000018000000}"/>
    <cellStyle name="Hyperlink" xfId="4" builtinId="8"/>
    <cellStyle name="Normal" xfId="0" builtinId="0"/>
    <cellStyle name="Normal 2" xfId="1" xr:uid="{00000000-0005-0000-0000-000001000000}"/>
    <cellStyle name="Normal 2 2" xfId="14" xr:uid="{00000000-0005-0000-0000-00000E000000}"/>
    <cellStyle name="Normal 3" xfId="2" xr:uid="{00000000-0005-0000-0000-000002000000}"/>
    <cellStyle name="Normal 3 2" xfId="15" xr:uid="{00000000-0005-0000-0000-00000F000000}"/>
    <cellStyle name="Normal 4" xfId="13" xr:uid="{00000000-0005-0000-0000-00000D000000}"/>
    <cellStyle name="Number" xfId="8" xr:uid="{00000000-0005-0000-0000-000008000000}"/>
    <cellStyle name="Number 2" xfId="21" xr:uid="{00000000-0005-0000-0000-000015000000}"/>
    <cellStyle name="Percent" xfId="3" builtinId="5"/>
    <cellStyle name="Percent 2" xfId="19" xr:uid="{00000000-0005-0000-0000-000013000000}"/>
    <cellStyle name="Percent-2" xfId="28" xr:uid="{00000000-0005-0000-0000-00001C000000}"/>
    <cellStyle name="Sub-title" xfId="22" xr:uid="{00000000-0005-0000-0000-000016000000}"/>
    <cellStyle name="Sub-title 2" xfId="27" xr:uid="{00000000-0005-0000-0000-00001B000000}"/>
    <cellStyle name="Sub-title 2 2" xfId="29" xr:uid="{00000000-0005-0000-0000-00001D000000}"/>
    <cellStyle name="Text Centre" xfId="7" xr:uid="{00000000-0005-0000-0000-000007000000}"/>
    <cellStyle name="Text Left" xfId="6" xr:uid="{00000000-0005-0000-0000-000006000000}"/>
    <cellStyle name="Text Right" xfId="10" xr:uid="{00000000-0005-0000-0000-00000A000000}"/>
    <cellStyle name="Title 2" xfId="25" xr:uid="{00000000-0005-0000-0000-000019000000}"/>
    <cellStyle name="Title 3" xfId="20" xr:uid="{00000000-0005-0000-0000-000014000000}"/>
    <cellStyle name="Title 4" xfId="30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vic-my.sharepoint.com/Users/ahmad/DOCUME~1/MobaXterm/slash/RemoteFiles/1443830_3_14/model%20inputs%20-%20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excel input instructions"/>
      <sheetName val="lists"/>
      <sheetName val=""/>
    </sheetNames>
    <sheetDataSet>
      <sheetData sheetId="0">
        <row r="5">
          <cell r="A5" t="str">
            <v>coal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Wind</v>
          </cell>
          <cell r="C3" t="str">
            <v>Solar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ttc.ca/Routes/General_Information/General_Information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38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8" sqref="C18"/>
    </sheetView>
  </sheetViews>
  <sheetFormatPr defaultRowHeight="15"/>
  <cols>
    <col min="1" max="1" width="33.140625" style="143" bestFit="1" customWidth="1"/>
    <col min="2" max="2" width="15" style="143" customWidth="1"/>
    <col min="3" max="3" width="14.140625" style="143" customWidth="1"/>
    <col min="4" max="4" width="13.85546875" style="143" customWidth="1"/>
    <col min="5" max="5" width="15.28515625" style="143" bestFit="1" customWidth="1"/>
    <col min="6" max="6" width="15.5703125" style="143" customWidth="1"/>
    <col min="7" max="7" width="15.85546875" style="143" customWidth="1"/>
    <col min="8" max="8" width="16.140625" style="143" bestFit="1" customWidth="1"/>
    <col min="9" max="9" width="14.42578125" style="143" bestFit="1" customWidth="1"/>
    <col min="10" max="10" width="15.42578125" style="143" bestFit="1" customWidth="1"/>
    <col min="11" max="11" width="14.42578125" style="143" bestFit="1" customWidth="1"/>
    <col min="12" max="16" width="14.42578125" style="143" customWidth="1"/>
    <col min="17" max="17" width="9.140625" style="143" customWidth="1"/>
    <col min="18" max="18" width="9.7109375" style="143" customWidth="1"/>
    <col min="19" max="19" width="7.42578125" style="143" customWidth="1"/>
    <col min="20" max="20" width="14.42578125" style="143" customWidth="1"/>
    <col min="21" max="21" width="11.7109375" style="143" customWidth="1"/>
    <col min="22" max="24" width="14.42578125" style="143" customWidth="1"/>
    <col min="25" max="25" width="16.140625" style="143" bestFit="1" customWidth="1"/>
  </cols>
  <sheetData>
    <row r="1" spans="1:26">
      <c r="A1" t="s">
        <v>0</v>
      </c>
      <c r="B1" s="36">
        <v>0</v>
      </c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Y1" t="s">
        <v>1</v>
      </c>
    </row>
    <row r="2" spans="1:26" s="67" customFormat="1" ht="15" customHeight="1">
      <c r="I2" s="67" t="s">
        <v>2</v>
      </c>
      <c r="M2" s="67" t="s">
        <v>3</v>
      </c>
      <c r="P2" s="64" t="s">
        <v>4</v>
      </c>
      <c r="Q2" s="64"/>
      <c r="R2" s="64"/>
      <c r="S2" s="64"/>
      <c r="T2" s="64"/>
      <c r="U2" s="64"/>
      <c r="V2" s="65"/>
    </row>
    <row r="3" spans="1:26" s="67" customFormat="1" ht="60" customHeight="1">
      <c r="A3" s="66" t="s">
        <v>5</v>
      </c>
      <c r="B3" s="67" t="s">
        <v>6</v>
      </c>
      <c r="C3" s="67" t="s">
        <v>7</v>
      </c>
      <c r="D3" s="67" t="s">
        <v>8</v>
      </c>
      <c r="E3" s="67" t="s">
        <v>9</v>
      </c>
      <c r="F3" s="67" t="s">
        <v>10</v>
      </c>
      <c r="G3" s="67" t="s">
        <v>11</v>
      </c>
      <c r="H3" s="67" t="s">
        <v>12</v>
      </c>
      <c r="I3" s="67" t="s">
        <v>13</v>
      </c>
      <c r="J3" s="67" t="s">
        <v>14</v>
      </c>
      <c r="K3" s="67" t="s">
        <v>15</v>
      </c>
      <c r="L3" s="67" t="s">
        <v>16</v>
      </c>
      <c r="M3" s="67" t="s">
        <v>13</v>
      </c>
      <c r="N3" s="67" t="s">
        <v>14</v>
      </c>
      <c r="O3" s="67" t="s">
        <v>15</v>
      </c>
      <c r="P3" s="64" t="s">
        <v>17</v>
      </c>
      <c r="Q3" s="64" t="s">
        <v>18</v>
      </c>
      <c r="R3" s="64" t="s">
        <v>19</v>
      </c>
      <c r="S3" s="64" t="s">
        <v>20</v>
      </c>
      <c r="T3" s="64" t="s">
        <v>21</v>
      </c>
      <c r="U3" s="64" t="s">
        <v>22</v>
      </c>
      <c r="V3" s="65" t="s">
        <v>23</v>
      </c>
      <c r="W3" s="67" t="s">
        <v>24</v>
      </c>
      <c r="X3" s="67" t="s">
        <v>25</v>
      </c>
    </row>
    <row r="4" spans="1:26" ht="45" customHeight="1">
      <c r="B4" t="s">
        <v>26</v>
      </c>
      <c r="C4" t="s">
        <v>26</v>
      </c>
      <c r="D4" t="s">
        <v>26</v>
      </c>
      <c r="E4" t="s">
        <v>26</v>
      </c>
      <c r="F4" t="s">
        <v>26</v>
      </c>
      <c r="H4" t="s">
        <v>27</v>
      </c>
      <c r="I4" t="s">
        <v>28</v>
      </c>
      <c r="L4" t="s">
        <v>29</v>
      </c>
      <c r="M4" t="s">
        <v>30</v>
      </c>
      <c r="P4" t="s">
        <v>31</v>
      </c>
      <c r="Q4" t="s">
        <v>32</v>
      </c>
      <c r="R4" t="s">
        <v>32</v>
      </c>
      <c r="V4" s="65" t="s">
        <v>33</v>
      </c>
      <c r="W4" s="67" t="s">
        <v>33</v>
      </c>
      <c r="X4" s="67" t="s">
        <v>34</v>
      </c>
    </row>
    <row r="5" spans="1:26">
      <c r="A5" t="s">
        <v>35</v>
      </c>
      <c r="B5" s="38">
        <v>60</v>
      </c>
      <c r="C5" s="38">
        <v>4.2</v>
      </c>
      <c r="D5" s="38">
        <v>30.3</v>
      </c>
      <c r="E5" s="38">
        <v>1.2</v>
      </c>
      <c r="F5" s="38">
        <v>95.6</v>
      </c>
      <c r="G5" s="39">
        <v>0.32622621665551199</v>
      </c>
      <c r="H5" s="40">
        <v>820</v>
      </c>
      <c r="I5" s="41">
        <v>3</v>
      </c>
      <c r="J5" s="41">
        <v>6.5</v>
      </c>
      <c r="K5" s="41">
        <v>10</v>
      </c>
      <c r="L5" s="42">
        <v>2</v>
      </c>
      <c r="M5" s="43">
        <v>59</v>
      </c>
      <c r="N5" s="43">
        <v>65</v>
      </c>
      <c r="O5" s="43">
        <v>105</v>
      </c>
      <c r="P5" s="44">
        <v>10000</v>
      </c>
      <c r="Q5" s="44">
        <v>3</v>
      </c>
      <c r="R5" s="44">
        <v>3</v>
      </c>
      <c r="S5" s="44">
        <v>0</v>
      </c>
      <c r="T5" s="44"/>
      <c r="U5" s="44"/>
      <c r="V5" s="63">
        <v>0.53</v>
      </c>
      <c r="W5" s="59">
        <v>1</v>
      </c>
      <c r="X5" s="144">
        <v>2917</v>
      </c>
      <c r="Y5" s="2" t="s">
        <v>36</v>
      </c>
    </row>
    <row r="6" spans="1:26">
      <c r="A6" t="s">
        <v>37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44">
        <v>10000</v>
      </c>
      <c r="Q6" s="44">
        <v>4</v>
      </c>
      <c r="R6" s="44">
        <v>3</v>
      </c>
      <c r="S6" s="44">
        <v>0</v>
      </c>
      <c r="T6" s="44"/>
      <c r="U6" s="44"/>
      <c r="V6" s="63"/>
      <c r="W6" s="59">
        <v>1</v>
      </c>
      <c r="X6" s="144"/>
      <c r="Y6" t="s">
        <v>38</v>
      </c>
    </row>
    <row r="7" spans="1:26">
      <c r="A7" t="s">
        <v>39</v>
      </c>
      <c r="B7" s="38">
        <v>14.3</v>
      </c>
      <c r="C7" s="38">
        <v>1.7</v>
      </c>
      <c r="D7" s="38">
        <v>49.1</v>
      </c>
      <c r="E7" s="38">
        <v>1.2</v>
      </c>
      <c r="F7" s="38">
        <v>66.3</v>
      </c>
      <c r="G7" s="45">
        <v>0.55000000000000004</v>
      </c>
      <c r="H7" s="40">
        <v>490</v>
      </c>
      <c r="I7" s="41">
        <v>1</v>
      </c>
      <c r="J7" s="41">
        <v>2</v>
      </c>
      <c r="K7" s="41">
        <v>4</v>
      </c>
      <c r="L7" s="42">
        <v>5</v>
      </c>
      <c r="M7" s="43">
        <v>35</v>
      </c>
      <c r="N7" s="43">
        <v>55</v>
      </c>
      <c r="O7" s="43">
        <v>79</v>
      </c>
      <c r="P7" s="44">
        <v>10000</v>
      </c>
      <c r="Q7" s="44">
        <v>4</v>
      </c>
      <c r="R7" s="44">
        <v>3</v>
      </c>
      <c r="S7" s="44">
        <v>0</v>
      </c>
      <c r="T7" s="44"/>
      <c r="U7" s="44"/>
      <c r="V7" s="63">
        <v>0.53</v>
      </c>
      <c r="W7" s="59">
        <v>1</v>
      </c>
      <c r="X7" s="144">
        <v>671</v>
      </c>
      <c r="Z7" s="3" t="s">
        <v>40</v>
      </c>
    </row>
    <row r="8" spans="1:26">
      <c r="A8" t="s">
        <v>41</v>
      </c>
      <c r="B8" s="38">
        <v>40.200000000000003</v>
      </c>
      <c r="C8" s="38">
        <v>2.8</v>
      </c>
      <c r="D8" s="38">
        <v>82</v>
      </c>
      <c r="E8" s="38">
        <v>3.4</v>
      </c>
      <c r="F8" s="38">
        <v>128.4</v>
      </c>
      <c r="G8" s="45">
        <v>0.35</v>
      </c>
      <c r="H8" s="46">
        <v>530</v>
      </c>
      <c r="I8" s="41">
        <v>0.5</v>
      </c>
      <c r="J8" s="41">
        <v>0.5</v>
      </c>
      <c r="K8" s="41">
        <v>0.5</v>
      </c>
      <c r="L8" s="42">
        <v>8</v>
      </c>
      <c r="M8" s="43">
        <v>32</v>
      </c>
      <c r="N8" s="43">
        <v>126</v>
      </c>
      <c r="O8" s="43">
        <v>103</v>
      </c>
      <c r="P8" s="44">
        <v>10000</v>
      </c>
      <c r="Q8" s="44">
        <v>4</v>
      </c>
      <c r="R8" s="44">
        <v>3</v>
      </c>
      <c r="S8" s="44">
        <v>0</v>
      </c>
      <c r="T8" s="44"/>
      <c r="U8" s="44"/>
      <c r="V8" s="63">
        <v>1</v>
      </c>
      <c r="W8" s="59">
        <v>1</v>
      </c>
      <c r="X8" s="144">
        <v>968</v>
      </c>
      <c r="Z8" s="4" t="s">
        <v>42</v>
      </c>
    </row>
    <row r="9" spans="1:26">
      <c r="A9" t="s">
        <v>43</v>
      </c>
      <c r="B9" s="38">
        <v>40.200000000000003</v>
      </c>
      <c r="C9" s="38">
        <v>2.8</v>
      </c>
      <c r="D9" s="38">
        <v>82</v>
      </c>
      <c r="E9" s="38">
        <v>3.4</v>
      </c>
      <c r="F9" s="38">
        <v>128.4</v>
      </c>
      <c r="G9" s="45">
        <v>0.35</v>
      </c>
      <c r="H9" s="46">
        <v>530</v>
      </c>
      <c r="I9" s="41">
        <v>0.5</v>
      </c>
      <c r="J9" s="41">
        <v>0.5</v>
      </c>
      <c r="K9" s="41">
        <v>0.5</v>
      </c>
      <c r="L9" s="42">
        <v>8</v>
      </c>
      <c r="M9" s="43">
        <v>32</v>
      </c>
      <c r="N9" s="43">
        <v>126</v>
      </c>
      <c r="O9" s="43">
        <v>103</v>
      </c>
      <c r="P9" s="44">
        <v>10000</v>
      </c>
      <c r="Q9" s="44">
        <v>4</v>
      </c>
      <c r="R9" s="44">
        <v>3</v>
      </c>
      <c r="S9" s="44">
        <v>0</v>
      </c>
      <c r="T9" s="44"/>
      <c r="U9" s="44"/>
      <c r="V9" s="63">
        <v>1</v>
      </c>
      <c r="W9" s="59">
        <v>1</v>
      </c>
      <c r="X9" s="144">
        <v>968</v>
      </c>
      <c r="Z9" s="4"/>
    </row>
    <row r="10" spans="1:26">
      <c r="A10" t="s">
        <v>44</v>
      </c>
      <c r="B10" s="59">
        <v>8</v>
      </c>
      <c r="C10" s="59">
        <v>2</v>
      </c>
      <c r="D10" s="59">
        <v>288</v>
      </c>
      <c r="E10" s="59"/>
      <c r="F10" s="59"/>
      <c r="G10" s="39">
        <v>0.31849155231961168</v>
      </c>
      <c r="H10" s="47">
        <v>733</v>
      </c>
      <c r="I10" s="59"/>
      <c r="J10" s="59"/>
      <c r="K10" s="59"/>
      <c r="L10" s="59"/>
      <c r="M10" s="59"/>
      <c r="N10" s="59"/>
      <c r="O10" s="59">
        <v>10000000</v>
      </c>
      <c r="P10" s="44">
        <v>10000</v>
      </c>
      <c r="Q10" s="44"/>
      <c r="R10" s="44"/>
      <c r="S10" s="44">
        <v>0</v>
      </c>
      <c r="T10" s="44"/>
      <c r="U10" s="44"/>
      <c r="V10" s="63">
        <v>0.86</v>
      </c>
      <c r="W10" s="59">
        <v>1</v>
      </c>
      <c r="X10" s="144"/>
    </row>
    <row r="11" spans="1:26">
      <c r="A11" t="s">
        <v>45</v>
      </c>
      <c r="B11" s="59">
        <v>8</v>
      </c>
      <c r="C11" s="59">
        <v>2</v>
      </c>
      <c r="D11" s="59">
        <v>172.8</v>
      </c>
      <c r="E11" s="59"/>
      <c r="F11" s="59"/>
      <c r="G11" s="39">
        <v>0.31849155231961168</v>
      </c>
      <c r="H11" s="47">
        <v>733</v>
      </c>
      <c r="I11" s="59"/>
      <c r="J11" s="59"/>
      <c r="K11" s="59"/>
      <c r="L11" s="59"/>
      <c r="M11" s="59"/>
      <c r="N11" s="59"/>
      <c r="O11" s="59">
        <v>10000000</v>
      </c>
      <c r="P11" s="44">
        <v>10000</v>
      </c>
      <c r="Q11" s="44"/>
      <c r="R11" s="44"/>
      <c r="S11" s="44">
        <v>0</v>
      </c>
      <c r="T11" s="44"/>
      <c r="U11" s="44"/>
      <c r="V11" s="63">
        <v>0.86</v>
      </c>
      <c r="W11" s="59">
        <v>1</v>
      </c>
      <c r="X11" s="144"/>
    </row>
    <row r="12" spans="1:26">
      <c r="A12" t="s">
        <v>46</v>
      </c>
      <c r="B12" s="38">
        <v>71.400000000000006</v>
      </c>
      <c r="C12" s="38">
        <v>11.8</v>
      </c>
      <c r="D12" s="38">
        <v>11.8</v>
      </c>
      <c r="E12" s="38">
        <v>1.1000000000000001</v>
      </c>
      <c r="F12" s="38">
        <v>96.1</v>
      </c>
      <c r="G12" s="39">
        <v>0.32653842472963918</v>
      </c>
      <c r="H12" s="40">
        <v>12</v>
      </c>
      <c r="I12" s="48">
        <v>1</v>
      </c>
      <c r="J12" s="59"/>
      <c r="K12" s="48">
        <v>13</v>
      </c>
      <c r="L12" s="42">
        <v>5</v>
      </c>
      <c r="M12" s="59"/>
      <c r="N12" s="59"/>
      <c r="O12" s="59">
        <v>500</v>
      </c>
      <c r="P12" s="44">
        <v>10000</v>
      </c>
      <c r="Q12" s="44">
        <v>10</v>
      </c>
      <c r="R12" s="44">
        <v>3</v>
      </c>
      <c r="S12" s="44">
        <v>0</v>
      </c>
      <c r="T12" s="44"/>
      <c r="U12" s="44"/>
      <c r="V12" s="63">
        <v>0.2</v>
      </c>
      <c r="W12" s="59">
        <v>1</v>
      </c>
      <c r="X12" s="144">
        <v>5366</v>
      </c>
      <c r="Y12" s="6" t="s">
        <v>47</v>
      </c>
    </row>
    <row r="13" spans="1:26">
      <c r="A13" t="s">
        <v>48</v>
      </c>
      <c r="B13" s="38">
        <v>72</v>
      </c>
      <c r="C13" s="38">
        <v>4.0999999999999996</v>
      </c>
      <c r="D13" s="38">
        <v>6.4</v>
      </c>
      <c r="E13" s="38">
        <v>2</v>
      </c>
      <c r="F13" s="38">
        <v>84.5</v>
      </c>
      <c r="G13" s="49">
        <v>0.9</v>
      </c>
      <c r="H13" s="40">
        <v>24</v>
      </c>
      <c r="I13" s="59"/>
      <c r="P13" s="44">
        <v>10000</v>
      </c>
      <c r="V13" s="63">
        <v>0.66</v>
      </c>
      <c r="W13" s="59">
        <v>1</v>
      </c>
      <c r="X13" s="144">
        <v>2651</v>
      </c>
      <c r="Y13" s="5" t="s">
        <v>49</v>
      </c>
    </row>
    <row r="14" spans="1:26">
      <c r="A14" t="s">
        <v>50</v>
      </c>
      <c r="B14" s="38">
        <v>72</v>
      </c>
      <c r="C14" s="38">
        <v>4.0999999999999996</v>
      </c>
      <c r="D14" s="38">
        <v>6.4</v>
      </c>
      <c r="E14" s="38">
        <v>2</v>
      </c>
      <c r="F14" s="38">
        <v>84.5</v>
      </c>
      <c r="G14" s="49">
        <v>0.9</v>
      </c>
      <c r="H14" s="40">
        <v>24</v>
      </c>
      <c r="I14" s="59"/>
      <c r="P14" s="44">
        <v>10000</v>
      </c>
      <c r="V14" s="63">
        <v>0.66</v>
      </c>
      <c r="W14" s="59">
        <v>1</v>
      </c>
      <c r="X14" s="144">
        <v>2651</v>
      </c>
      <c r="Y14" s="5"/>
    </row>
    <row r="15" spans="1:26">
      <c r="A15" t="s">
        <v>51</v>
      </c>
      <c r="B15" s="38">
        <v>72</v>
      </c>
      <c r="C15" s="38">
        <v>4.0999999999999996</v>
      </c>
      <c r="D15" s="38">
        <v>6.4</v>
      </c>
      <c r="E15" s="38">
        <v>2</v>
      </c>
      <c r="F15" s="38">
        <v>84.5</v>
      </c>
      <c r="G15" s="49">
        <v>0.9</v>
      </c>
      <c r="H15" s="40">
        <v>24</v>
      </c>
      <c r="I15" s="59"/>
      <c r="P15" s="44">
        <v>10000</v>
      </c>
      <c r="V15" s="63">
        <v>0.66</v>
      </c>
      <c r="W15" s="59">
        <v>1</v>
      </c>
      <c r="X15" s="144">
        <v>2651</v>
      </c>
      <c r="Y15" s="5"/>
    </row>
    <row r="16" spans="1:26">
      <c r="A16" t="s">
        <v>52</v>
      </c>
      <c r="B16" s="38">
        <v>72</v>
      </c>
      <c r="C16" s="38">
        <v>4.0999999999999996</v>
      </c>
      <c r="D16" s="38">
        <v>6.4</v>
      </c>
      <c r="E16" s="38">
        <v>2</v>
      </c>
      <c r="F16" s="38">
        <v>84.5</v>
      </c>
      <c r="G16" s="49">
        <v>0.9</v>
      </c>
      <c r="H16" s="40">
        <v>24</v>
      </c>
      <c r="I16" s="59"/>
      <c r="P16" s="44">
        <v>10000</v>
      </c>
      <c r="V16" s="63">
        <v>0.66</v>
      </c>
      <c r="W16" s="59">
        <v>1</v>
      </c>
      <c r="X16" s="144">
        <v>2651</v>
      </c>
      <c r="Y16" s="5"/>
    </row>
    <row r="17" spans="1:25">
      <c r="A17" t="s">
        <v>53</v>
      </c>
      <c r="B17" s="38">
        <v>34.200000000000003</v>
      </c>
      <c r="C17" s="38">
        <v>12.2</v>
      </c>
      <c r="D17" s="38">
        <v>0</v>
      </c>
      <c r="E17" s="38">
        <v>1.4</v>
      </c>
      <c r="F17" s="38">
        <v>47.9</v>
      </c>
      <c r="G17" s="49">
        <v>0.16</v>
      </c>
      <c r="H17" s="40">
        <v>38</v>
      </c>
      <c r="I17" s="59"/>
      <c r="P17" s="44">
        <v>10000</v>
      </c>
      <c r="V17" s="63">
        <v>0.32</v>
      </c>
      <c r="W17" s="59">
        <v>1</v>
      </c>
      <c r="X17" s="144">
        <v>2448</v>
      </c>
      <c r="Y17" s="7" t="s">
        <v>54</v>
      </c>
    </row>
    <row r="18" spans="1:25">
      <c r="A18" t="s">
        <v>55</v>
      </c>
      <c r="B18" s="38">
        <v>47.4</v>
      </c>
      <c r="C18" s="38">
        <v>14.5</v>
      </c>
      <c r="D18" s="38">
        <v>39.5</v>
      </c>
      <c r="E18" s="38">
        <v>1.2</v>
      </c>
      <c r="F18" s="38">
        <v>102.6</v>
      </c>
      <c r="G18" s="50">
        <v>0.23</v>
      </c>
      <c r="H18" s="40">
        <v>230</v>
      </c>
      <c r="I18" s="59"/>
      <c r="P18" s="44">
        <v>10000</v>
      </c>
      <c r="V18" s="63">
        <v>0.53</v>
      </c>
      <c r="W18" s="59">
        <v>1</v>
      </c>
      <c r="X18" s="144">
        <v>3659</v>
      </c>
      <c r="Y18" s="8" t="s">
        <v>56</v>
      </c>
    </row>
    <row r="19" spans="1:25" ht="15" customHeight="1">
      <c r="A19" t="s">
        <v>57</v>
      </c>
      <c r="B19" s="38">
        <v>47.4</v>
      </c>
      <c r="C19" s="38">
        <v>14.5</v>
      </c>
      <c r="D19" s="38">
        <v>39.5</v>
      </c>
      <c r="E19" s="38">
        <v>1.2</v>
      </c>
      <c r="F19" s="38">
        <v>102.6</v>
      </c>
      <c r="G19" s="50">
        <v>0.23</v>
      </c>
      <c r="H19" s="40">
        <v>230</v>
      </c>
      <c r="I19" s="59"/>
      <c r="P19" s="44">
        <v>10000</v>
      </c>
      <c r="V19" s="63">
        <v>0.53</v>
      </c>
      <c r="W19" s="59">
        <v>1</v>
      </c>
      <c r="X19" s="144">
        <v>3659</v>
      </c>
      <c r="Y19" s="9" t="s">
        <v>58</v>
      </c>
    </row>
    <row r="20" spans="1:25">
      <c r="A20" s="1" t="s">
        <v>59</v>
      </c>
      <c r="B20" t="s">
        <v>6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X20" s="144"/>
      <c r="Y20" s="11" t="s">
        <v>60</v>
      </c>
    </row>
    <row r="21" spans="1:25"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61</v>
      </c>
      <c r="X21" s="144"/>
      <c r="Y21" s="26" t="s">
        <v>62</v>
      </c>
    </row>
    <row r="22" spans="1:25">
      <c r="A22" t="s">
        <v>63</v>
      </c>
      <c r="B22" s="2">
        <v>64.099999999999994</v>
      </c>
      <c r="C22" s="2">
        <v>13</v>
      </c>
      <c r="D22" s="2">
        <v>0</v>
      </c>
      <c r="E22" s="2">
        <v>3.2</v>
      </c>
      <c r="F22" s="2">
        <v>80.3</v>
      </c>
      <c r="L22" t="b">
        <v>1</v>
      </c>
      <c r="V22" s="59"/>
      <c r="W22" s="68">
        <v>0.2</v>
      </c>
      <c r="X22" s="144">
        <v>19.8</v>
      </c>
    </row>
    <row r="23" spans="1:25">
      <c r="A23" t="s">
        <v>64</v>
      </c>
      <c r="B23" s="2">
        <v>175.4</v>
      </c>
      <c r="C23" s="2">
        <v>22.8</v>
      </c>
      <c r="D23" s="2">
        <v>0</v>
      </c>
      <c r="E23" s="2">
        <v>5.8</v>
      </c>
      <c r="F23" s="2">
        <v>204.1</v>
      </c>
      <c r="V23" s="59"/>
      <c r="W23" s="63"/>
      <c r="X23" s="144">
        <v>6154</v>
      </c>
      <c r="Y23" s="100" t="s">
        <v>65</v>
      </c>
    </row>
    <row r="24" spans="1:25">
      <c r="A24" t="s">
        <v>66</v>
      </c>
      <c r="B24" s="2">
        <v>114.5</v>
      </c>
      <c r="C24" s="2">
        <v>11.4</v>
      </c>
      <c r="D24" s="2">
        <v>0</v>
      </c>
      <c r="E24" s="2">
        <v>4.0999999999999996</v>
      </c>
      <c r="F24" s="2">
        <v>130</v>
      </c>
      <c r="V24" s="59"/>
      <c r="W24" s="68">
        <v>0.6</v>
      </c>
      <c r="X24" s="144">
        <v>3279</v>
      </c>
      <c r="Y24" t="s">
        <v>67</v>
      </c>
    </row>
    <row r="25" spans="1:25">
      <c r="A25" t="s">
        <v>68</v>
      </c>
      <c r="B25" s="2">
        <v>195</v>
      </c>
      <c r="C25" s="2">
        <v>42.1</v>
      </c>
      <c r="D25" s="2">
        <v>0</v>
      </c>
      <c r="E25" s="137">
        <v>6</v>
      </c>
      <c r="F25" s="2">
        <v>243.1</v>
      </c>
      <c r="V25" s="59"/>
      <c r="W25" s="63"/>
      <c r="X25" s="144">
        <v>4052</v>
      </c>
    </row>
    <row r="26" spans="1:25">
      <c r="V26" s="59"/>
      <c r="W26" s="59"/>
      <c r="X26" s="145"/>
      <c r="Y26" t="s">
        <v>69</v>
      </c>
    </row>
    <row r="27" spans="1:25">
      <c r="A27" s="1" t="s">
        <v>70</v>
      </c>
      <c r="V27" s="59"/>
      <c r="Y27" t="s">
        <v>71</v>
      </c>
    </row>
    <row r="28" spans="1:25">
      <c r="V28" s="59"/>
      <c r="Y28" s="12" t="s">
        <v>72</v>
      </c>
    </row>
    <row r="29" spans="1:25">
      <c r="A29" s="27" t="s">
        <v>73</v>
      </c>
      <c r="B29" t="s">
        <v>74</v>
      </c>
      <c r="C29" t="s">
        <v>75</v>
      </c>
      <c r="D29" t="s">
        <v>76</v>
      </c>
      <c r="E29" t="s">
        <v>11</v>
      </c>
      <c r="F29" t="s">
        <v>77</v>
      </c>
      <c r="H29" t="s">
        <v>78</v>
      </c>
      <c r="J29" t="s">
        <v>79</v>
      </c>
      <c r="K29" t="s">
        <v>80</v>
      </c>
      <c r="V29" s="59"/>
    </row>
    <row r="30" spans="1:25">
      <c r="B30" t="s">
        <v>81</v>
      </c>
      <c r="C30" t="s">
        <v>82</v>
      </c>
      <c r="D30" t="s">
        <v>83</v>
      </c>
      <c r="E30" t="s">
        <v>84</v>
      </c>
      <c r="F30" t="s">
        <v>85</v>
      </c>
      <c r="G30" t="s">
        <v>86</v>
      </c>
      <c r="H30" t="s">
        <v>85</v>
      </c>
      <c r="I30" t="s">
        <v>86</v>
      </c>
      <c r="J30" t="s">
        <v>87</v>
      </c>
      <c r="K30" t="s">
        <v>87</v>
      </c>
      <c r="V30" s="59"/>
      <c r="X30" s="146"/>
      <c r="Y30" s="28" t="s">
        <v>88</v>
      </c>
    </row>
    <row r="31" spans="1:25">
      <c r="A31" t="s">
        <v>89</v>
      </c>
      <c r="B31" s="28">
        <v>2500</v>
      </c>
      <c r="C31" s="28">
        <v>175</v>
      </c>
      <c r="D31" s="28">
        <v>5</v>
      </c>
      <c r="E31" s="29">
        <v>0.85</v>
      </c>
      <c r="F31" s="28">
        <v>200</v>
      </c>
      <c r="G31" s="30">
        <v>5000</v>
      </c>
      <c r="J31" s="28">
        <v>2002500</v>
      </c>
      <c r="K31" s="28">
        <v>2002500</v>
      </c>
      <c r="V31" s="63">
        <v>1</v>
      </c>
      <c r="W31" s="84">
        <v>0.5</v>
      </c>
      <c r="X31" s="147">
        <v>1000</v>
      </c>
      <c r="Y31" s="30" t="s">
        <v>90</v>
      </c>
    </row>
    <row r="32" spans="1:25">
      <c r="A32" t="s">
        <v>91</v>
      </c>
      <c r="B32" s="28">
        <v>900</v>
      </c>
      <c r="C32" s="28">
        <v>100</v>
      </c>
      <c r="D32" s="28">
        <v>5</v>
      </c>
      <c r="E32" s="29">
        <v>0.6</v>
      </c>
      <c r="F32" s="30">
        <v>3</v>
      </c>
      <c r="G32" s="30">
        <v>400</v>
      </c>
      <c r="J32" s="28">
        <v>175000</v>
      </c>
      <c r="K32" s="28">
        <v>300000</v>
      </c>
      <c r="V32" s="63">
        <v>1</v>
      </c>
      <c r="W32" s="84">
        <v>0.5</v>
      </c>
      <c r="X32" s="147">
        <v>650</v>
      </c>
      <c r="Y32" s="32" t="s">
        <v>92</v>
      </c>
    </row>
    <row r="33" spans="1:25">
      <c r="A33" t="s">
        <v>93</v>
      </c>
      <c r="B33" s="28">
        <v>3000</v>
      </c>
      <c r="C33" s="28">
        <v>2250</v>
      </c>
      <c r="D33" s="28">
        <v>15</v>
      </c>
      <c r="E33" s="29">
        <v>0.95</v>
      </c>
      <c r="F33" s="28">
        <v>0.1</v>
      </c>
      <c r="G33" s="28">
        <v>200</v>
      </c>
      <c r="H33" s="28">
        <v>1</v>
      </c>
      <c r="I33" s="28">
        <v>25</v>
      </c>
      <c r="J33" s="28">
        <v>200</v>
      </c>
      <c r="K33" s="28">
        <v>200</v>
      </c>
      <c r="V33" s="59"/>
      <c r="X33" s="147"/>
      <c r="Y33" s="62" t="s">
        <v>94</v>
      </c>
    </row>
    <row r="34" spans="1:25">
      <c r="A34" t="s">
        <v>95</v>
      </c>
      <c r="E34" s="10"/>
      <c r="V34" s="63">
        <v>1</v>
      </c>
      <c r="W34" s="84">
        <v>0.5</v>
      </c>
      <c r="X34" s="147">
        <v>1500</v>
      </c>
      <c r="Y34" s="91" t="s">
        <v>96</v>
      </c>
    </row>
    <row r="35" spans="1:25">
      <c r="A35" t="s">
        <v>97</v>
      </c>
      <c r="B35" s="28">
        <v>550</v>
      </c>
      <c r="C35" s="28">
        <v>325</v>
      </c>
      <c r="D35" s="28">
        <v>30</v>
      </c>
      <c r="E35" s="29">
        <v>0.9</v>
      </c>
      <c r="F35" s="28">
        <v>0</v>
      </c>
      <c r="G35" s="28">
        <v>10</v>
      </c>
      <c r="H35" s="28">
        <v>0.5</v>
      </c>
      <c r="I35" s="28">
        <v>10</v>
      </c>
      <c r="J35" s="28">
        <v>0.8</v>
      </c>
      <c r="K35" s="28">
        <v>1.25</v>
      </c>
      <c r="X35" s="146"/>
      <c r="Y35" s="28" t="s">
        <v>98</v>
      </c>
    </row>
    <row r="36" spans="1:25">
      <c r="A36" t="s">
        <v>99</v>
      </c>
      <c r="B36" s="30">
        <v>1000</v>
      </c>
      <c r="C36" s="30">
        <v>1150</v>
      </c>
      <c r="E36" s="31">
        <v>0.65</v>
      </c>
      <c r="F36" s="30">
        <v>0</v>
      </c>
      <c r="G36" s="30">
        <v>40</v>
      </c>
    </row>
    <row r="37" spans="1:25">
      <c r="A37" t="s">
        <v>100</v>
      </c>
      <c r="B37" s="28">
        <v>1500</v>
      </c>
      <c r="C37" s="28">
        <v>187.5</v>
      </c>
      <c r="D37" s="28">
        <v>15</v>
      </c>
      <c r="E37" s="29">
        <v>0.9</v>
      </c>
      <c r="F37" s="30">
        <v>0.05</v>
      </c>
      <c r="G37" s="30">
        <v>8</v>
      </c>
      <c r="J37" s="28">
        <v>50</v>
      </c>
      <c r="K37" s="28">
        <v>50</v>
      </c>
    </row>
    <row r="38" spans="1:25">
      <c r="A38" t="s">
        <v>101</v>
      </c>
      <c r="B38" s="28">
        <v>700</v>
      </c>
      <c r="C38" s="28">
        <v>1000</v>
      </c>
      <c r="D38" s="28">
        <v>25</v>
      </c>
      <c r="E38" s="29">
        <v>0.95</v>
      </c>
      <c r="F38" s="28">
        <v>0</v>
      </c>
      <c r="G38" s="28">
        <v>10</v>
      </c>
      <c r="H38" s="28">
        <v>0.5</v>
      </c>
      <c r="I38" s="28">
        <v>10</v>
      </c>
      <c r="J38" s="28">
        <v>1.1000000000000001</v>
      </c>
      <c r="K38" s="28">
        <v>5.25</v>
      </c>
    </row>
    <row r="39" spans="1:25">
      <c r="A39" t="s">
        <v>102</v>
      </c>
      <c r="B39" s="32">
        <v>2500</v>
      </c>
      <c r="C39" s="32">
        <v>575</v>
      </c>
      <c r="E39" s="33">
        <v>0.85</v>
      </c>
      <c r="F39">
        <v>0.05</v>
      </c>
      <c r="G39">
        <v>10</v>
      </c>
      <c r="H39">
        <v>20</v>
      </c>
      <c r="I39">
        <v>50</v>
      </c>
    </row>
    <row r="40" spans="1:25">
      <c r="A40" t="s">
        <v>103</v>
      </c>
      <c r="B40" s="30">
        <v>1000</v>
      </c>
      <c r="C40" s="30">
        <v>15</v>
      </c>
      <c r="E40" s="31">
        <v>0.5</v>
      </c>
      <c r="F40" s="28">
        <v>0.1</v>
      </c>
      <c r="G40" s="28">
        <v>10</v>
      </c>
      <c r="J40" s="28">
        <v>2.5049999999999999</v>
      </c>
    </row>
    <row r="41" spans="1:25">
      <c r="A41" t="s">
        <v>104</v>
      </c>
      <c r="B41" s="28">
        <v>1600</v>
      </c>
      <c r="C41" s="28">
        <v>575</v>
      </c>
      <c r="D41" s="28">
        <v>30</v>
      </c>
      <c r="E41" s="29">
        <v>0.85</v>
      </c>
      <c r="F41" s="28">
        <v>2.5000000000000001E-2</v>
      </c>
      <c r="G41" s="28">
        <v>10</v>
      </c>
      <c r="H41" s="28">
        <v>20</v>
      </c>
      <c r="I41" s="28">
        <v>50</v>
      </c>
      <c r="J41" s="28">
        <v>12.5</v>
      </c>
      <c r="K41" s="28">
        <v>15</v>
      </c>
    </row>
    <row r="42" spans="1:25">
      <c r="A42" t="s">
        <v>105</v>
      </c>
      <c r="B42" s="30">
        <v>400</v>
      </c>
      <c r="C42" s="30">
        <v>1000</v>
      </c>
      <c r="E42" s="31">
        <v>0.65</v>
      </c>
      <c r="F42">
        <v>0</v>
      </c>
      <c r="G42" s="30">
        <v>0.05</v>
      </c>
    </row>
    <row r="43" spans="1:25">
      <c r="A43" t="s">
        <v>106</v>
      </c>
      <c r="B43" s="30">
        <v>300</v>
      </c>
      <c r="C43" s="30">
        <v>2000</v>
      </c>
      <c r="E43" s="31">
        <v>0.95</v>
      </c>
      <c r="F43">
        <v>0</v>
      </c>
      <c r="G43" s="30">
        <v>0.3</v>
      </c>
    </row>
    <row r="44" spans="1:25">
      <c r="A44" t="s">
        <v>107</v>
      </c>
      <c r="B44" s="30">
        <v>300</v>
      </c>
      <c r="C44" s="30">
        <v>10000</v>
      </c>
      <c r="E44" s="33">
        <v>0.95</v>
      </c>
      <c r="F44" s="30">
        <v>0.1</v>
      </c>
      <c r="G44" s="30">
        <v>10</v>
      </c>
    </row>
    <row r="45" spans="1:25">
      <c r="A45" t="s">
        <v>108</v>
      </c>
      <c r="B45" s="30">
        <v>250</v>
      </c>
      <c r="C45" s="30">
        <v>26.5</v>
      </c>
      <c r="E45" s="31">
        <v>0.6</v>
      </c>
      <c r="F45" s="30">
        <v>0</v>
      </c>
      <c r="G45" s="30">
        <v>300</v>
      </c>
    </row>
    <row r="46" spans="1:25">
      <c r="B46" s="30"/>
      <c r="C46" s="30"/>
      <c r="E46" s="31"/>
      <c r="F46" s="30"/>
      <c r="G46" s="30"/>
    </row>
    <row r="47" spans="1:25">
      <c r="A47" s="27" t="s">
        <v>109</v>
      </c>
      <c r="B47" s="30"/>
      <c r="C47" s="30"/>
      <c r="E47" s="31"/>
      <c r="F47" s="30"/>
      <c r="G47" s="30"/>
    </row>
    <row r="48" spans="1:25">
      <c r="A48" t="s">
        <v>110</v>
      </c>
      <c r="B48" s="30"/>
      <c r="C48" s="30"/>
      <c r="E48" s="31">
        <v>0.9</v>
      </c>
      <c r="F48" s="30"/>
      <c r="G48" s="30"/>
      <c r="V48">
        <v>1</v>
      </c>
      <c r="W48" s="84">
        <v>0.5</v>
      </c>
      <c r="X48" s="84"/>
    </row>
    <row r="50" spans="1:25">
      <c r="A50" s="27" t="s">
        <v>111</v>
      </c>
    </row>
    <row r="51" spans="1:25">
      <c r="F51" t="s">
        <v>112</v>
      </c>
      <c r="G51" s="21" t="s">
        <v>113</v>
      </c>
      <c r="H51" s="21" t="s">
        <v>114</v>
      </c>
      <c r="I51" s="18" t="s">
        <v>115</v>
      </c>
      <c r="J51" s="21"/>
      <c r="K51" s="21"/>
      <c r="Y51" t="s">
        <v>116</v>
      </c>
    </row>
    <row r="52" spans="1:25" ht="15.75" customHeight="1" thickBot="1">
      <c r="A52" t="s">
        <v>117</v>
      </c>
      <c r="D52" t="s">
        <v>118</v>
      </c>
      <c r="G52" s="21"/>
      <c r="H52" s="21"/>
      <c r="I52" s="21"/>
      <c r="J52" s="21"/>
      <c r="K52" s="21"/>
    </row>
    <row r="53" spans="1:25">
      <c r="A53" t="s">
        <v>119</v>
      </c>
      <c r="D53" t="s">
        <v>120</v>
      </c>
      <c r="F53" s="16" t="s">
        <v>121</v>
      </c>
      <c r="G53" s="18" t="s">
        <v>122</v>
      </c>
      <c r="H53" s="18" t="s">
        <v>123</v>
      </c>
      <c r="I53" s="18" t="s">
        <v>124</v>
      </c>
      <c r="J53" s="17" t="s">
        <v>125</v>
      </c>
      <c r="K53" s="18" t="s">
        <v>126</v>
      </c>
    </row>
    <row r="54" spans="1:25" ht="15.75" customHeight="1" thickBot="1">
      <c r="D54" t="s">
        <v>127</v>
      </c>
      <c r="F54" s="16" t="s">
        <v>128</v>
      </c>
      <c r="G54" s="18" t="s">
        <v>129</v>
      </c>
      <c r="H54" s="18" t="s">
        <v>130</v>
      </c>
      <c r="I54" s="18" t="s">
        <v>131</v>
      </c>
      <c r="J54" s="19" t="s">
        <v>132</v>
      </c>
      <c r="K54" s="18" t="s">
        <v>133</v>
      </c>
    </row>
    <row r="55" spans="1:25" ht="15.75" customHeight="1" thickBot="1">
      <c r="A55" t="s">
        <v>134</v>
      </c>
      <c r="D55" t="s">
        <v>135</v>
      </c>
      <c r="F55" s="16"/>
      <c r="G55" s="18"/>
      <c r="H55" s="18"/>
      <c r="I55" s="21"/>
      <c r="J55" s="21"/>
      <c r="K55" s="21"/>
    </row>
    <row r="56" spans="1:25">
      <c r="A56" t="s">
        <v>136</v>
      </c>
      <c r="D56" t="s">
        <v>120</v>
      </c>
      <c r="F56" s="16" t="s">
        <v>137</v>
      </c>
      <c r="G56" s="18" t="s">
        <v>138</v>
      </c>
      <c r="H56" s="18" t="s">
        <v>139</v>
      </c>
      <c r="I56" s="18" t="s">
        <v>140</v>
      </c>
      <c r="J56" s="17" t="s">
        <v>141</v>
      </c>
      <c r="K56" s="21"/>
    </row>
    <row r="57" spans="1:25" ht="15.75" customHeight="1" thickBot="1">
      <c r="D57" t="s">
        <v>127</v>
      </c>
      <c r="F57" s="16" t="s">
        <v>142</v>
      </c>
      <c r="G57" s="18" t="s">
        <v>143</v>
      </c>
      <c r="H57" s="18" t="s">
        <v>144</v>
      </c>
      <c r="I57" s="18" t="s">
        <v>145</v>
      </c>
      <c r="J57" s="19" t="s">
        <v>146</v>
      </c>
      <c r="K57" s="21"/>
    </row>
    <row r="58" spans="1:25">
      <c r="A58" t="s">
        <v>147</v>
      </c>
      <c r="D58" t="s">
        <v>148</v>
      </c>
      <c r="F58" s="16" t="s">
        <v>149</v>
      </c>
      <c r="G58" s="18" t="s">
        <v>150</v>
      </c>
      <c r="H58" s="18" t="s">
        <v>139</v>
      </c>
      <c r="I58" s="18" t="s">
        <v>151</v>
      </c>
      <c r="J58" s="21"/>
      <c r="K58" s="18" t="s">
        <v>152</v>
      </c>
    </row>
    <row r="59" spans="1:25" ht="15.75" customHeight="1" thickBot="1">
      <c r="F59" s="16"/>
      <c r="G59" s="18"/>
      <c r="H59" s="18"/>
      <c r="I59" s="21"/>
      <c r="J59" s="21"/>
      <c r="K59" s="21"/>
    </row>
    <row r="60" spans="1:25">
      <c r="A60" t="s">
        <v>153</v>
      </c>
      <c r="D60" t="s">
        <v>154</v>
      </c>
      <c r="F60" t="s">
        <v>155</v>
      </c>
      <c r="G60" s="18" t="s">
        <v>156</v>
      </c>
      <c r="H60" s="18" t="s">
        <v>115</v>
      </c>
      <c r="I60" s="20" t="s">
        <v>157</v>
      </c>
      <c r="J60" s="21"/>
      <c r="K60" s="21" t="s">
        <v>158</v>
      </c>
    </row>
    <row r="61" spans="1:25" ht="15.75" customHeight="1" thickBot="1">
      <c r="A61" t="s">
        <v>159</v>
      </c>
      <c r="D61" t="s">
        <v>160</v>
      </c>
      <c r="F61">
        <v>100</v>
      </c>
      <c r="G61" s="21">
        <v>10</v>
      </c>
      <c r="H61" s="22">
        <v>0.1</v>
      </c>
      <c r="I61" s="23">
        <v>0.06</v>
      </c>
      <c r="J61" s="21"/>
      <c r="K61" s="21"/>
    </row>
    <row r="62" spans="1:25">
      <c r="A62" t="s">
        <v>161</v>
      </c>
      <c r="D62" t="s">
        <v>162</v>
      </c>
      <c r="F62">
        <v>3</v>
      </c>
      <c r="G62" s="21">
        <v>100</v>
      </c>
      <c r="H62" s="22">
        <v>0.03</v>
      </c>
      <c r="I62" s="21"/>
      <c r="J62" s="18"/>
      <c r="K62" s="21"/>
    </row>
    <row r="63" spans="1:25">
      <c r="A63" t="s">
        <v>163</v>
      </c>
      <c r="D63" t="s">
        <v>164</v>
      </c>
      <c r="F63">
        <v>5</v>
      </c>
      <c r="G63" s="21">
        <v>100</v>
      </c>
      <c r="H63" s="22">
        <v>0.05</v>
      </c>
      <c r="I63" s="21"/>
      <c r="J63" s="21"/>
      <c r="K63" s="21"/>
    </row>
    <row r="64" spans="1:25" ht="15.75" customHeight="1" thickBot="1">
      <c r="A64" t="s">
        <v>165</v>
      </c>
      <c r="D64" t="s">
        <v>166</v>
      </c>
      <c r="F64" s="16"/>
      <c r="G64" s="18"/>
      <c r="H64" s="22"/>
      <c r="I64" s="21"/>
      <c r="J64" s="21"/>
      <c r="K64" s="21"/>
    </row>
    <row r="65" spans="1:25" ht="15.75" customHeight="1" thickBot="1">
      <c r="D65" t="s">
        <v>167</v>
      </c>
      <c r="F65">
        <v>5</v>
      </c>
      <c r="G65" s="21">
        <v>25</v>
      </c>
      <c r="H65" s="24">
        <v>1.2500000000000001E-2</v>
      </c>
      <c r="I65" s="21"/>
      <c r="J65" s="21"/>
      <c r="K65" s="21"/>
    </row>
    <row r="66" spans="1:25">
      <c r="D66" t="s">
        <v>168</v>
      </c>
      <c r="F66">
        <v>5</v>
      </c>
      <c r="G66" s="21">
        <v>25</v>
      </c>
      <c r="H66" s="25">
        <v>1.2500000000000001E-2</v>
      </c>
      <c r="I66" s="21"/>
      <c r="J66" s="21"/>
      <c r="K66" s="21"/>
    </row>
    <row r="68" spans="1:25">
      <c r="A68" s="27" t="s">
        <v>169</v>
      </c>
    </row>
    <row r="69" spans="1:25">
      <c r="B69" t="s">
        <v>170</v>
      </c>
    </row>
    <row r="70" spans="1:25">
      <c r="A70" t="s">
        <v>171</v>
      </c>
      <c r="B70" s="12">
        <v>8.9999999999999993E-3</v>
      </c>
      <c r="Y70" s="12" t="s">
        <v>172</v>
      </c>
    </row>
    <row r="72" spans="1:25">
      <c r="C72" t="s">
        <v>173</v>
      </c>
    </row>
    <row r="73" spans="1:25">
      <c r="A73" t="s">
        <v>174</v>
      </c>
      <c r="B73" t="s">
        <v>175</v>
      </c>
      <c r="C73" t="s">
        <v>176</v>
      </c>
    </row>
    <row r="74" spans="1:25">
      <c r="A74" t="s">
        <v>177</v>
      </c>
      <c r="B74" s="95">
        <v>596331.41536281956</v>
      </c>
      <c r="Y74" s="14" t="s">
        <v>178</v>
      </c>
    </row>
    <row r="75" spans="1:25">
      <c r="A75" t="s">
        <v>179</v>
      </c>
      <c r="B75" s="95">
        <v>954677.07258876308</v>
      </c>
    </row>
    <row r="76" spans="1:25">
      <c r="A76" t="s">
        <v>180</v>
      </c>
      <c r="B76" s="13">
        <v>596331.41536281956</v>
      </c>
    </row>
    <row r="77" spans="1:25">
      <c r="A77" t="s">
        <v>181</v>
      </c>
      <c r="B77" s="13">
        <v>954677.07258876308</v>
      </c>
    </row>
    <row r="78" spans="1:25">
      <c r="A78" t="s">
        <v>182</v>
      </c>
      <c r="B78" s="13">
        <v>1192693.8993624719</v>
      </c>
    </row>
    <row r="79" spans="1:25">
      <c r="A79" t="s">
        <v>183</v>
      </c>
      <c r="B79" s="13">
        <v>1908701.7038040441</v>
      </c>
    </row>
    <row r="80" spans="1:25">
      <c r="A80" t="s">
        <v>184</v>
      </c>
      <c r="B80" s="13">
        <v>954677.07258876308</v>
      </c>
    </row>
    <row r="81" spans="1:25">
      <c r="A81" t="s">
        <v>185</v>
      </c>
      <c r="B81" s="13">
        <v>1002398.498763468</v>
      </c>
    </row>
    <row r="83" spans="1:25">
      <c r="A83" s="27" t="s">
        <v>186</v>
      </c>
      <c r="B83" t="s">
        <v>187</v>
      </c>
    </row>
    <row r="85" spans="1:25">
      <c r="A85" s="27" t="s">
        <v>188</v>
      </c>
      <c r="B85" t="s">
        <v>189</v>
      </c>
    </row>
    <row r="87" spans="1:25">
      <c r="A87" s="27" t="s">
        <v>109</v>
      </c>
    </row>
    <row r="89" spans="1:25">
      <c r="A89" t="s">
        <v>190</v>
      </c>
      <c r="B89" t="s">
        <v>191</v>
      </c>
      <c r="C89" t="s">
        <v>192</v>
      </c>
      <c r="D89" t="s">
        <v>193</v>
      </c>
      <c r="E89" t="s">
        <v>194</v>
      </c>
      <c r="F89" t="s">
        <v>195</v>
      </c>
      <c r="G89" t="s">
        <v>196</v>
      </c>
      <c r="H89" t="s">
        <v>197</v>
      </c>
      <c r="Y89" t="s">
        <v>198</v>
      </c>
    </row>
    <row r="90" spans="1:25">
      <c r="A90" t="s">
        <v>199</v>
      </c>
      <c r="B90">
        <v>43300</v>
      </c>
      <c r="C90">
        <v>7500</v>
      </c>
      <c r="D90" t="s">
        <v>200</v>
      </c>
      <c r="E90">
        <v>4</v>
      </c>
      <c r="F90" s="10">
        <v>130.35654</v>
      </c>
      <c r="G90">
        <v>22</v>
      </c>
      <c r="H90">
        <v>6.6</v>
      </c>
    </row>
    <row r="91" spans="1:25">
      <c r="A91" t="s">
        <v>201</v>
      </c>
      <c r="B91">
        <v>26000</v>
      </c>
      <c r="C91">
        <v>7500</v>
      </c>
      <c r="D91" t="s">
        <v>202</v>
      </c>
      <c r="E91">
        <v>4</v>
      </c>
      <c r="F91" s="10">
        <v>131.96588</v>
      </c>
      <c r="G91">
        <v>19</v>
      </c>
      <c r="H91">
        <v>3.3</v>
      </c>
    </row>
    <row r="92" spans="1:25">
      <c r="A92" t="s">
        <v>203</v>
      </c>
      <c r="B92">
        <v>32600</v>
      </c>
      <c r="C92">
        <v>7500</v>
      </c>
      <c r="D92" t="s">
        <v>200</v>
      </c>
      <c r="E92">
        <v>4</v>
      </c>
      <c r="F92" s="10">
        <v>140.01258000000001</v>
      </c>
      <c r="G92">
        <v>24</v>
      </c>
      <c r="H92">
        <v>6.6</v>
      </c>
    </row>
    <row r="93" spans="1:25">
      <c r="A93" t="s">
        <v>204</v>
      </c>
      <c r="B93">
        <v>30000</v>
      </c>
      <c r="C93">
        <v>7500</v>
      </c>
      <c r="D93" t="s">
        <v>200</v>
      </c>
      <c r="E93">
        <v>5</v>
      </c>
      <c r="F93" s="10">
        <v>122.30983999999999</v>
      </c>
      <c r="G93">
        <v>23</v>
      </c>
      <c r="H93">
        <v>6.6</v>
      </c>
    </row>
    <row r="94" spans="1:25">
      <c r="A94" t="s">
        <v>205</v>
      </c>
      <c r="B94">
        <v>34500</v>
      </c>
      <c r="C94">
        <v>7500</v>
      </c>
      <c r="D94" t="s">
        <v>200</v>
      </c>
      <c r="E94">
        <v>5</v>
      </c>
      <c r="F94" s="10">
        <v>149.66862</v>
      </c>
      <c r="G94">
        <v>27</v>
      </c>
      <c r="H94">
        <v>6.6</v>
      </c>
    </row>
    <row r="95" spans="1:25">
      <c r="A95" t="s">
        <v>206</v>
      </c>
      <c r="B95">
        <v>42400</v>
      </c>
      <c r="C95">
        <v>7500</v>
      </c>
      <c r="D95" t="s">
        <v>200</v>
      </c>
      <c r="E95">
        <v>5</v>
      </c>
      <c r="F95" s="10">
        <v>136.79390000000001</v>
      </c>
      <c r="G95">
        <v>28</v>
      </c>
      <c r="H95" s="138">
        <v>10</v>
      </c>
    </row>
    <row r="96" spans="1:25">
      <c r="A96" t="s">
        <v>207</v>
      </c>
      <c r="B96">
        <v>23800</v>
      </c>
      <c r="C96">
        <v>7500</v>
      </c>
      <c r="D96" t="s">
        <v>200</v>
      </c>
      <c r="E96">
        <v>4</v>
      </c>
      <c r="F96" s="10">
        <v>99.779079999999993</v>
      </c>
      <c r="G96">
        <v>16</v>
      </c>
      <c r="H96">
        <v>3.3</v>
      </c>
    </row>
    <row r="97" spans="1:25">
      <c r="A97" t="s">
        <v>208</v>
      </c>
      <c r="B97">
        <v>29800</v>
      </c>
      <c r="C97">
        <v>7500</v>
      </c>
      <c r="D97" t="s">
        <v>200</v>
      </c>
      <c r="E97">
        <v>5</v>
      </c>
      <c r="F97" s="10">
        <v>135.18456</v>
      </c>
      <c r="G97">
        <v>24</v>
      </c>
      <c r="H97">
        <v>6.6</v>
      </c>
    </row>
    <row r="98" spans="1:25">
      <c r="A98" t="s">
        <v>209</v>
      </c>
      <c r="B98">
        <v>25700</v>
      </c>
      <c r="C98">
        <v>7500</v>
      </c>
      <c r="D98" t="s">
        <v>202</v>
      </c>
      <c r="E98">
        <v>2</v>
      </c>
      <c r="F98" s="10">
        <v>109.43512</v>
      </c>
      <c r="G98">
        <v>17</v>
      </c>
      <c r="H98">
        <v>3.3</v>
      </c>
    </row>
    <row r="99" spans="1:25">
      <c r="A99" t="s">
        <v>210</v>
      </c>
      <c r="B99">
        <v>71000</v>
      </c>
      <c r="C99">
        <v>7500</v>
      </c>
      <c r="D99" t="s">
        <v>200</v>
      </c>
      <c r="E99">
        <v>5</v>
      </c>
      <c r="F99" s="10">
        <v>426.4751</v>
      </c>
      <c r="G99">
        <v>85</v>
      </c>
      <c r="H99" s="138">
        <v>10</v>
      </c>
    </row>
    <row r="100" spans="1:25">
      <c r="A100" t="s">
        <v>211</v>
      </c>
      <c r="B100">
        <v>36300</v>
      </c>
      <c r="C100">
        <v>7500</v>
      </c>
      <c r="D100" t="s">
        <v>200</v>
      </c>
      <c r="E100">
        <v>5</v>
      </c>
      <c r="F100" s="10">
        <v>133.57522</v>
      </c>
      <c r="G100">
        <v>24</v>
      </c>
      <c r="H100">
        <v>7.2</v>
      </c>
    </row>
    <row r="101" spans="1:25">
      <c r="A101" t="s">
        <v>212</v>
      </c>
      <c r="B101">
        <v>80000</v>
      </c>
      <c r="C101">
        <v>7500</v>
      </c>
      <c r="D101" t="s">
        <v>213</v>
      </c>
      <c r="E101">
        <v>7</v>
      </c>
      <c r="F101" s="10">
        <v>370.14819999999997</v>
      </c>
      <c r="G101">
        <v>85</v>
      </c>
      <c r="H101" s="138">
        <v>10</v>
      </c>
    </row>
    <row r="103" spans="1:25">
      <c r="A103" t="s">
        <v>214</v>
      </c>
      <c r="B103" t="s">
        <v>191</v>
      </c>
      <c r="C103" t="s">
        <v>215</v>
      </c>
      <c r="D103" t="s">
        <v>193</v>
      </c>
      <c r="E103" t="s">
        <v>194</v>
      </c>
      <c r="F103" t="s">
        <v>216</v>
      </c>
      <c r="G103" t="s">
        <v>217</v>
      </c>
    </row>
    <row r="104" spans="1:25">
      <c r="A104" t="s">
        <v>218</v>
      </c>
      <c r="B104">
        <v>14930</v>
      </c>
      <c r="D104" t="s">
        <v>202</v>
      </c>
      <c r="E104">
        <v>2</v>
      </c>
      <c r="F104" t="s">
        <v>219</v>
      </c>
      <c r="G104" t="s">
        <v>220</v>
      </c>
      <c r="Y104" t="s">
        <v>221</v>
      </c>
    </row>
    <row r="105" spans="1:25">
      <c r="A105" t="s">
        <v>222</v>
      </c>
      <c r="B105">
        <v>16745</v>
      </c>
      <c r="D105" t="s">
        <v>200</v>
      </c>
      <c r="E105">
        <v>4</v>
      </c>
      <c r="F105" t="s">
        <v>223</v>
      </c>
      <c r="Y105" t="s">
        <v>224</v>
      </c>
    </row>
    <row r="106" spans="1:25">
      <c r="A106" t="s">
        <v>225</v>
      </c>
      <c r="B106">
        <v>17170</v>
      </c>
      <c r="D106" t="s">
        <v>200</v>
      </c>
      <c r="E106">
        <v>5</v>
      </c>
      <c r="F106" t="s">
        <v>226</v>
      </c>
      <c r="Y106" t="s">
        <v>227</v>
      </c>
    </row>
    <row r="107" spans="1:25">
      <c r="A107" t="s">
        <v>228</v>
      </c>
      <c r="B107">
        <v>30700</v>
      </c>
      <c r="D107" t="s">
        <v>229</v>
      </c>
      <c r="E107">
        <v>7</v>
      </c>
      <c r="F107" t="s">
        <v>230</v>
      </c>
      <c r="Y107" t="s">
        <v>221</v>
      </c>
    </row>
    <row r="109" spans="1:25">
      <c r="H109" t="s">
        <v>231</v>
      </c>
      <c r="I109" t="s">
        <v>232</v>
      </c>
      <c r="Y109" t="s">
        <v>233</v>
      </c>
    </row>
    <row r="110" spans="1:25">
      <c r="A110" t="s">
        <v>234</v>
      </c>
      <c r="B110" t="s">
        <v>235</v>
      </c>
      <c r="H110" t="s">
        <v>236</v>
      </c>
      <c r="I110">
        <v>8.6</v>
      </c>
    </row>
    <row r="111" spans="1:25">
      <c r="H111" t="s">
        <v>237</v>
      </c>
      <c r="I111">
        <v>9.9</v>
      </c>
    </row>
    <row r="112" spans="1:25">
      <c r="H112" t="s">
        <v>238</v>
      </c>
      <c r="I112">
        <v>12.5</v>
      </c>
    </row>
    <row r="113" spans="1:25">
      <c r="H113" t="s">
        <v>239</v>
      </c>
      <c r="I113">
        <v>15.2</v>
      </c>
    </row>
    <row r="114" spans="1:25">
      <c r="B114" t="s">
        <v>240</v>
      </c>
      <c r="D114" t="s">
        <v>241</v>
      </c>
      <c r="Y114" t="s">
        <v>242</v>
      </c>
    </row>
    <row r="115" spans="1:25">
      <c r="D115" t="s">
        <v>243</v>
      </c>
    </row>
    <row r="116" spans="1:25">
      <c r="D116" t="s">
        <v>244</v>
      </c>
    </row>
    <row r="117" spans="1:25">
      <c r="B117" t="s">
        <v>245</v>
      </c>
      <c r="D117" t="s">
        <v>246</v>
      </c>
    </row>
    <row r="118" spans="1:25">
      <c r="B118" t="s">
        <v>247</v>
      </c>
      <c r="D118" t="s">
        <v>248</v>
      </c>
    </row>
    <row r="119" spans="1:25">
      <c r="B119" t="s">
        <v>249</v>
      </c>
      <c r="D119" t="s">
        <v>250</v>
      </c>
    </row>
    <row r="120" spans="1:25">
      <c r="D120" t="s">
        <v>251</v>
      </c>
    </row>
    <row r="122" spans="1:25">
      <c r="B122" t="s">
        <v>191</v>
      </c>
      <c r="C122" t="s">
        <v>252</v>
      </c>
      <c r="D122" t="s">
        <v>193</v>
      </c>
      <c r="E122" t="s">
        <v>194</v>
      </c>
      <c r="F122" t="s">
        <v>253</v>
      </c>
      <c r="G122" t="s">
        <v>254</v>
      </c>
      <c r="H122" t="s">
        <v>79</v>
      </c>
      <c r="Y122" t="s">
        <v>198</v>
      </c>
    </row>
    <row r="123" spans="1:25">
      <c r="A123" t="s">
        <v>255</v>
      </c>
      <c r="B123">
        <v>76000</v>
      </c>
      <c r="C123">
        <v>7500</v>
      </c>
      <c r="D123" t="s">
        <v>202</v>
      </c>
      <c r="E123">
        <v>4</v>
      </c>
      <c r="F123" s="10">
        <v>59.545580000000001</v>
      </c>
      <c r="G123">
        <v>17</v>
      </c>
      <c r="H123">
        <v>3.3</v>
      </c>
    </row>
    <row r="124" spans="1:25">
      <c r="A124" t="s">
        <v>256</v>
      </c>
      <c r="B124">
        <v>35200</v>
      </c>
      <c r="C124">
        <v>7500</v>
      </c>
      <c r="D124" t="s">
        <v>200</v>
      </c>
      <c r="E124">
        <v>4</v>
      </c>
      <c r="F124" s="10">
        <v>61.154919999999997</v>
      </c>
      <c r="G124">
        <v>17</v>
      </c>
      <c r="H124">
        <v>3.3</v>
      </c>
    </row>
    <row r="125" spans="1:25">
      <c r="A125" t="s">
        <v>257</v>
      </c>
      <c r="B125">
        <v>32600</v>
      </c>
      <c r="C125">
        <v>3700</v>
      </c>
      <c r="D125" t="s">
        <v>258</v>
      </c>
      <c r="E125">
        <v>5</v>
      </c>
      <c r="F125" s="10">
        <v>32.186799999999998</v>
      </c>
      <c r="G125">
        <v>8</v>
      </c>
      <c r="H125">
        <v>3.3</v>
      </c>
    </row>
    <row r="126" spans="1:25">
      <c r="A126" t="s">
        <v>259</v>
      </c>
      <c r="B126">
        <v>35600</v>
      </c>
      <c r="C126">
        <v>3700</v>
      </c>
      <c r="D126" t="s">
        <v>200</v>
      </c>
      <c r="E126">
        <v>5</v>
      </c>
      <c r="F126" s="10">
        <v>32.186799999999998</v>
      </c>
      <c r="G126">
        <v>7</v>
      </c>
      <c r="H126">
        <v>3.3</v>
      </c>
    </row>
    <row r="127" spans="1:25">
      <c r="A127" t="s">
        <v>260</v>
      </c>
      <c r="B127">
        <v>40700</v>
      </c>
      <c r="C127">
        <v>3700</v>
      </c>
      <c r="D127" t="s">
        <v>200</v>
      </c>
      <c r="E127">
        <v>2</v>
      </c>
      <c r="F127" s="10">
        <v>20.921420000000001</v>
      </c>
      <c r="G127">
        <v>7</v>
      </c>
      <c r="H127">
        <v>6.6</v>
      </c>
    </row>
    <row r="128" spans="1:25">
      <c r="A128" t="s">
        <v>261</v>
      </c>
      <c r="B128">
        <v>78000</v>
      </c>
      <c r="C128">
        <v>5300</v>
      </c>
      <c r="D128" t="s">
        <v>213</v>
      </c>
      <c r="E128">
        <v>5</v>
      </c>
      <c r="F128" s="10">
        <v>22.530760000000001</v>
      </c>
      <c r="G128">
        <v>11</v>
      </c>
      <c r="H128">
        <v>3.6</v>
      </c>
    </row>
    <row r="129" spans="1:25">
      <c r="A129" t="s">
        <v>262</v>
      </c>
      <c r="B129">
        <v>100000</v>
      </c>
      <c r="C129">
        <v>4700</v>
      </c>
      <c r="D129" t="s">
        <v>213</v>
      </c>
      <c r="E129">
        <v>4</v>
      </c>
      <c r="F129" s="10">
        <v>24.1401</v>
      </c>
      <c r="G129">
        <v>9</v>
      </c>
      <c r="H129" s="138">
        <v>3</v>
      </c>
    </row>
    <row r="130" spans="1:25">
      <c r="A130" t="s">
        <v>263</v>
      </c>
      <c r="B130">
        <v>30800</v>
      </c>
      <c r="C130">
        <v>2500</v>
      </c>
      <c r="D130" t="s">
        <v>200</v>
      </c>
      <c r="E130">
        <v>5</v>
      </c>
      <c r="F130" s="10">
        <v>17.702739999999999</v>
      </c>
      <c r="G130">
        <v>4</v>
      </c>
      <c r="H130">
        <v>3.3</v>
      </c>
    </row>
    <row r="132" spans="1:25">
      <c r="A132" t="s">
        <v>264</v>
      </c>
      <c r="B132" t="s">
        <v>265</v>
      </c>
      <c r="Y132" t="s">
        <v>266</v>
      </c>
    </row>
    <row r="133" spans="1:25">
      <c r="B133" t="s">
        <v>267</v>
      </c>
    </row>
    <row r="134" spans="1:25">
      <c r="B134" t="s">
        <v>268</v>
      </c>
    </row>
    <row r="135" spans="1:25">
      <c r="B135" t="s">
        <v>269</v>
      </c>
    </row>
    <row r="136" spans="1:25">
      <c r="B136" t="s">
        <v>270</v>
      </c>
    </row>
    <row r="138" spans="1:25">
      <c r="B138" t="s">
        <v>271</v>
      </c>
      <c r="Y138" s="15" t="s">
        <v>272</v>
      </c>
    </row>
  </sheetData>
  <hyperlinks>
    <hyperlink ref="Y138" r:id="rId1" xr:uid="{00000000-0004-0000-0000-000000000000}"/>
  </hyperlinks>
  <pageMargins left="0.25" right="0.25" top="0.75" bottom="0.75" header="0.3" footer="0.3"/>
  <pageSetup scale="52" fitToHeight="2" orientation="landscape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/>
  <cols>
    <col min="6" max="6" width="23.7109375" customWidth="1"/>
    <col min="7" max="7" width="18.42578125" customWidth="1"/>
    <col min="14" max="14" width="18.140625" customWidth="1"/>
  </cols>
  <sheetData>
    <row r="1" spans="1:14">
      <c r="A1" s="152" t="s">
        <v>326</v>
      </c>
      <c r="B1" s="152" t="s">
        <v>327</v>
      </c>
      <c r="C1" s="152" t="s">
        <v>328</v>
      </c>
      <c r="D1" s="152" t="s">
        <v>338</v>
      </c>
      <c r="E1" s="152" t="s">
        <v>319</v>
      </c>
      <c r="F1" s="152" t="s">
        <v>329</v>
      </c>
      <c r="G1" s="152" t="s">
        <v>330</v>
      </c>
      <c r="H1" s="152" t="s">
        <v>1033</v>
      </c>
      <c r="I1" s="152" t="s">
        <v>333</v>
      </c>
      <c r="J1" s="152" t="s">
        <v>292</v>
      </c>
      <c r="K1" s="152" t="s">
        <v>334</v>
      </c>
      <c r="L1" s="152" t="s">
        <v>335</v>
      </c>
      <c r="M1" s="152" t="s">
        <v>336</v>
      </c>
      <c r="N1" s="152" t="s">
        <v>337</v>
      </c>
    </row>
    <row r="2" spans="1:14">
      <c r="A2" t="s">
        <v>1034</v>
      </c>
      <c r="B2" t="s">
        <v>1034</v>
      </c>
      <c r="C2" t="s">
        <v>95</v>
      </c>
      <c r="E2">
        <v>309.72068737842432</v>
      </c>
      <c r="F2">
        <f>E2*4</f>
        <v>1238.8827495136973</v>
      </c>
      <c r="G2">
        <v>1</v>
      </c>
      <c r="I2" t="s">
        <v>378</v>
      </c>
      <c r="N2">
        <f>F2/2</f>
        <v>619.44137475684863</v>
      </c>
    </row>
    <row r="3" spans="1:14">
      <c r="A3" t="s">
        <v>1035</v>
      </c>
      <c r="B3" t="s">
        <v>1035</v>
      </c>
      <c r="C3" t="s">
        <v>95</v>
      </c>
      <c r="E3">
        <v>11161.34835826322</v>
      </c>
      <c r="F3" s="153">
        <f t="shared" ref="F3:F5" si="0">E3*4</f>
        <v>44645.393433052879</v>
      </c>
      <c r="G3" s="153">
        <v>1</v>
      </c>
      <c r="I3" t="s">
        <v>374</v>
      </c>
      <c r="N3" s="153">
        <f t="shared" ref="N3:N21" si="1">F3/2</f>
        <v>22322.69671652644</v>
      </c>
    </row>
    <row r="4" spans="1:14">
      <c r="A4" t="s">
        <v>1036</v>
      </c>
      <c r="B4" t="s">
        <v>1036</v>
      </c>
      <c r="C4" t="s">
        <v>95</v>
      </c>
      <c r="E4">
        <v>7135.5060515898112</v>
      </c>
      <c r="F4" s="153">
        <f t="shared" si="0"/>
        <v>28542.024206359245</v>
      </c>
      <c r="G4" s="153">
        <v>1</v>
      </c>
      <c r="I4" t="s">
        <v>360</v>
      </c>
      <c r="N4" s="153">
        <f t="shared" si="1"/>
        <v>14271.012103179622</v>
      </c>
    </row>
    <row r="5" spans="1:14">
      <c r="A5" t="s">
        <v>1037</v>
      </c>
      <c r="B5" t="s">
        <v>1037</v>
      </c>
      <c r="C5" t="s">
        <v>95</v>
      </c>
      <c r="E5">
        <v>7721.2692457190115</v>
      </c>
      <c r="F5" s="153">
        <f t="shared" si="0"/>
        <v>30885.076982876046</v>
      </c>
      <c r="G5" s="153">
        <v>1</v>
      </c>
      <c r="I5" t="s">
        <v>380</v>
      </c>
      <c r="N5" s="153">
        <f t="shared" si="1"/>
        <v>15442.538491438023</v>
      </c>
    </row>
    <row r="6" spans="1:14">
      <c r="A6" t="s">
        <v>1038</v>
      </c>
      <c r="B6" t="s">
        <v>1038</v>
      </c>
      <c r="C6" t="s">
        <v>89</v>
      </c>
      <c r="E6">
        <v>106.93</v>
      </c>
      <c r="F6" s="163">
        <f>E6*8</f>
        <v>855.44</v>
      </c>
      <c r="G6" s="153">
        <v>1</v>
      </c>
      <c r="I6" t="s">
        <v>372</v>
      </c>
      <c r="N6" s="153">
        <f t="shared" si="1"/>
        <v>427.72</v>
      </c>
    </row>
    <row r="7" spans="1:14">
      <c r="A7" t="s">
        <v>1039</v>
      </c>
      <c r="B7" t="s">
        <v>1039</v>
      </c>
      <c r="C7" t="s">
        <v>89</v>
      </c>
      <c r="E7">
        <v>156.19999999999999</v>
      </c>
      <c r="F7" s="163">
        <f t="shared" ref="F7:F15" si="2">E7*8</f>
        <v>1249.5999999999999</v>
      </c>
      <c r="G7" s="153">
        <v>1</v>
      </c>
      <c r="I7" t="s">
        <v>360</v>
      </c>
      <c r="N7" s="153">
        <f t="shared" si="1"/>
        <v>624.79999999999995</v>
      </c>
    </row>
    <row r="8" spans="1:14">
      <c r="A8" t="s">
        <v>1040</v>
      </c>
      <c r="B8" t="s">
        <v>1040</v>
      </c>
      <c r="C8" t="s">
        <v>89</v>
      </c>
      <c r="E8">
        <v>233.00000000000011</v>
      </c>
      <c r="F8" s="163">
        <f t="shared" si="2"/>
        <v>1864.0000000000009</v>
      </c>
      <c r="G8" s="153">
        <v>1</v>
      </c>
      <c r="I8" t="s">
        <v>384</v>
      </c>
      <c r="N8" s="153">
        <f t="shared" si="1"/>
        <v>932.00000000000045</v>
      </c>
    </row>
    <row r="9" spans="1:14">
      <c r="A9" t="s">
        <v>1041</v>
      </c>
      <c r="B9" t="s">
        <v>1041</v>
      </c>
      <c r="C9" t="s">
        <v>89</v>
      </c>
      <c r="E9">
        <v>1061.5999999999999</v>
      </c>
      <c r="F9" s="163">
        <f t="shared" si="2"/>
        <v>8492.7999999999993</v>
      </c>
      <c r="G9" s="153">
        <v>1</v>
      </c>
      <c r="I9" t="s">
        <v>364</v>
      </c>
      <c r="N9" s="153">
        <f t="shared" si="1"/>
        <v>4246.3999999999996</v>
      </c>
    </row>
    <row r="10" spans="1:14">
      <c r="A10" t="s">
        <v>1042</v>
      </c>
      <c r="B10" t="s">
        <v>1042</v>
      </c>
      <c r="C10" t="s">
        <v>89</v>
      </c>
      <c r="E10">
        <v>704.40000000000009</v>
      </c>
      <c r="F10" s="163">
        <f t="shared" si="2"/>
        <v>5635.2000000000007</v>
      </c>
      <c r="G10" s="153">
        <v>1</v>
      </c>
      <c r="I10" t="s">
        <v>376</v>
      </c>
      <c r="N10" s="153">
        <f t="shared" si="1"/>
        <v>2817.6000000000004</v>
      </c>
    </row>
    <row r="11" spans="1:14">
      <c r="A11" t="s">
        <v>1043</v>
      </c>
      <c r="B11" t="s">
        <v>1043</v>
      </c>
      <c r="C11" t="s">
        <v>89</v>
      </c>
      <c r="E11">
        <v>28.800000000000011</v>
      </c>
      <c r="F11" s="163">
        <f t="shared" si="2"/>
        <v>230.40000000000009</v>
      </c>
      <c r="G11" s="153">
        <v>1</v>
      </c>
      <c r="I11" t="s">
        <v>374</v>
      </c>
      <c r="N11" s="153">
        <f t="shared" si="1"/>
        <v>115.20000000000005</v>
      </c>
    </row>
    <row r="12" spans="1:14">
      <c r="A12" t="s">
        <v>1044</v>
      </c>
      <c r="B12" t="s">
        <v>1044</v>
      </c>
      <c r="C12" t="s">
        <v>89</v>
      </c>
      <c r="E12">
        <v>172.6</v>
      </c>
      <c r="F12" s="163">
        <f t="shared" si="2"/>
        <v>1380.8</v>
      </c>
      <c r="G12" s="153">
        <v>1</v>
      </c>
      <c r="I12" t="s">
        <v>366</v>
      </c>
      <c r="N12" s="153">
        <f t="shared" si="1"/>
        <v>690.4</v>
      </c>
    </row>
    <row r="13" spans="1:14">
      <c r="A13" t="s">
        <v>1045</v>
      </c>
      <c r="B13" t="s">
        <v>1045</v>
      </c>
      <c r="C13" t="s">
        <v>89</v>
      </c>
      <c r="E13">
        <v>207.38</v>
      </c>
      <c r="F13" s="163">
        <f t="shared" si="2"/>
        <v>1659.04</v>
      </c>
      <c r="G13" s="153">
        <v>1</v>
      </c>
      <c r="I13" t="s">
        <v>368</v>
      </c>
      <c r="N13" s="153">
        <f t="shared" si="1"/>
        <v>829.52</v>
      </c>
    </row>
    <row r="14" spans="1:14">
      <c r="A14" t="s">
        <v>1046</v>
      </c>
      <c r="B14" t="s">
        <v>1046</v>
      </c>
      <c r="C14" t="s">
        <v>89</v>
      </c>
      <c r="E14">
        <v>295.2</v>
      </c>
      <c r="F14" s="163">
        <f t="shared" si="2"/>
        <v>2361.6</v>
      </c>
      <c r="G14" s="153">
        <v>1</v>
      </c>
      <c r="I14" t="s">
        <v>380</v>
      </c>
      <c r="N14" s="153">
        <f t="shared" si="1"/>
        <v>1180.8</v>
      </c>
    </row>
    <row r="15" spans="1:14">
      <c r="A15" t="s">
        <v>1047</v>
      </c>
      <c r="B15" t="s">
        <v>1047</v>
      </c>
      <c r="C15" t="s">
        <v>89</v>
      </c>
      <c r="E15">
        <v>955.02383362942237</v>
      </c>
      <c r="F15" s="163">
        <f t="shared" si="2"/>
        <v>7640.190669035379</v>
      </c>
      <c r="G15" s="153">
        <v>1</v>
      </c>
      <c r="I15" t="s">
        <v>362</v>
      </c>
      <c r="N15" s="153">
        <f t="shared" si="1"/>
        <v>3820.0953345176895</v>
      </c>
    </row>
    <row r="16" spans="1:14">
      <c r="A16" t="s">
        <v>1048</v>
      </c>
      <c r="B16" t="s">
        <v>1048</v>
      </c>
      <c r="C16" t="s">
        <v>95</v>
      </c>
      <c r="E16">
        <v>1625.344368921749</v>
      </c>
      <c r="F16" s="163">
        <f>E16*4</f>
        <v>6501.3774756869961</v>
      </c>
      <c r="G16" s="153">
        <v>1</v>
      </c>
      <c r="I16" t="s">
        <v>384</v>
      </c>
      <c r="N16" s="153">
        <f t="shared" si="1"/>
        <v>3250.6887378434981</v>
      </c>
    </row>
    <row r="17" spans="1:14">
      <c r="A17" t="s">
        <v>1049</v>
      </c>
      <c r="B17" t="s">
        <v>1049</v>
      </c>
      <c r="C17" t="s">
        <v>95</v>
      </c>
      <c r="E17">
        <v>1602.561757776183</v>
      </c>
      <c r="F17" s="163">
        <f t="shared" ref="F17:F21" si="3">E17*4</f>
        <v>6410.2470311047318</v>
      </c>
      <c r="G17" s="153">
        <v>1</v>
      </c>
      <c r="I17" t="s">
        <v>364</v>
      </c>
      <c r="N17" s="153">
        <f t="shared" si="1"/>
        <v>3205.1235155523659</v>
      </c>
    </row>
    <row r="18" spans="1:14">
      <c r="A18" t="s">
        <v>1050</v>
      </c>
      <c r="B18" t="s">
        <v>1050</v>
      </c>
      <c r="C18" t="s">
        <v>95</v>
      </c>
      <c r="E18">
        <v>700.94195175371419</v>
      </c>
      <c r="F18" s="163">
        <f t="shared" si="3"/>
        <v>2803.7678070148568</v>
      </c>
      <c r="G18" s="153">
        <v>1</v>
      </c>
      <c r="I18" t="s">
        <v>376</v>
      </c>
      <c r="N18" s="153">
        <f t="shared" si="1"/>
        <v>1401.8839035074284</v>
      </c>
    </row>
    <row r="19" spans="1:14">
      <c r="A19" t="s">
        <v>1051</v>
      </c>
      <c r="B19" t="s">
        <v>1051</v>
      </c>
      <c r="C19" t="s">
        <v>95</v>
      </c>
      <c r="E19">
        <v>43.638002404269081</v>
      </c>
      <c r="F19" s="163">
        <f t="shared" si="3"/>
        <v>174.55200961707632</v>
      </c>
      <c r="G19" s="153">
        <v>1</v>
      </c>
      <c r="I19" t="s">
        <v>366</v>
      </c>
      <c r="N19" s="153">
        <f t="shared" si="1"/>
        <v>87.276004808538161</v>
      </c>
    </row>
    <row r="20" spans="1:14">
      <c r="A20" t="s">
        <v>1052</v>
      </c>
      <c r="B20" t="s">
        <v>1052</v>
      </c>
      <c r="C20" t="s">
        <v>95</v>
      </c>
      <c r="E20">
        <v>1138.8855749708421</v>
      </c>
      <c r="F20" s="163">
        <f t="shared" si="3"/>
        <v>4555.5422998833683</v>
      </c>
      <c r="G20" s="153">
        <v>1</v>
      </c>
      <c r="I20" t="s">
        <v>368</v>
      </c>
      <c r="N20" s="153">
        <f t="shared" si="1"/>
        <v>2277.7711499416841</v>
      </c>
    </row>
    <row r="21" spans="1:14">
      <c r="A21" t="s">
        <v>1053</v>
      </c>
      <c r="B21" t="s">
        <v>1053</v>
      </c>
      <c r="C21" t="s">
        <v>95</v>
      </c>
      <c r="E21">
        <v>1924.282804767955</v>
      </c>
      <c r="F21" s="163">
        <f t="shared" si="3"/>
        <v>7697.1312190718199</v>
      </c>
      <c r="G21" s="153">
        <v>1</v>
      </c>
      <c r="I21" t="s">
        <v>372</v>
      </c>
      <c r="N21" s="153">
        <f t="shared" si="1"/>
        <v>3848.56560953591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/>
  </sheetViews>
  <sheetFormatPr defaultRowHeight="15"/>
  <sheetData>
    <row r="1" spans="1:7">
      <c r="A1" s="152" t="s">
        <v>327</v>
      </c>
      <c r="B1" s="152" t="s">
        <v>1054</v>
      </c>
      <c r="C1" s="152" t="s">
        <v>1055</v>
      </c>
      <c r="D1" s="152" t="s">
        <v>1056</v>
      </c>
      <c r="E1" s="152" t="s">
        <v>1057</v>
      </c>
      <c r="F1" s="152" t="s">
        <v>1058</v>
      </c>
      <c r="G1" s="152" t="s">
        <v>1059</v>
      </c>
    </row>
    <row r="2" spans="1:7">
      <c r="A2" t="s">
        <v>1060</v>
      </c>
      <c r="B2" t="s">
        <v>360</v>
      </c>
      <c r="C2" t="s">
        <v>362</v>
      </c>
      <c r="D2">
        <v>230</v>
      </c>
      <c r="E2">
        <v>147</v>
      </c>
      <c r="F2">
        <v>2200</v>
      </c>
      <c r="G2">
        <v>0.01</v>
      </c>
    </row>
    <row r="3" spans="1:7">
      <c r="A3" t="s">
        <v>1061</v>
      </c>
      <c r="B3" t="s">
        <v>360</v>
      </c>
      <c r="C3" t="s">
        <v>384</v>
      </c>
      <c r="D3">
        <v>230</v>
      </c>
      <c r="E3">
        <v>145</v>
      </c>
      <c r="F3">
        <v>306</v>
      </c>
      <c r="G3">
        <v>0.01</v>
      </c>
    </row>
    <row r="4" spans="1:7">
      <c r="A4" t="s">
        <v>1062</v>
      </c>
      <c r="B4" t="s">
        <v>364</v>
      </c>
      <c r="C4" t="s">
        <v>376</v>
      </c>
      <c r="D4">
        <v>230</v>
      </c>
      <c r="E4">
        <v>64.2</v>
      </c>
      <c r="F4">
        <v>200</v>
      </c>
      <c r="G4">
        <v>0.1</v>
      </c>
    </row>
    <row r="5" spans="1:7">
      <c r="A5" t="s">
        <v>1063</v>
      </c>
      <c r="B5" t="s">
        <v>364</v>
      </c>
      <c r="C5" t="s">
        <v>384</v>
      </c>
      <c r="D5">
        <v>230</v>
      </c>
      <c r="E5">
        <v>12.8</v>
      </c>
      <c r="F5">
        <v>540</v>
      </c>
      <c r="G5">
        <v>0.1</v>
      </c>
    </row>
    <row r="6" spans="1:7">
      <c r="A6" t="s">
        <v>1064</v>
      </c>
      <c r="B6" t="s">
        <v>366</v>
      </c>
      <c r="C6" t="s">
        <v>372</v>
      </c>
      <c r="D6">
        <v>230</v>
      </c>
      <c r="E6">
        <v>10</v>
      </c>
      <c r="F6">
        <v>650</v>
      </c>
      <c r="G6">
        <v>0.1</v>
      </c>
    </row>
    <row r="7" spans="1:7">
      <c r="A7" t="s">
        <v>1065</v>
      </c>
      <c r="B7" t="s">
        <v>366</v>
      </c>
      <c r="C7" t="s">
        <v>378</v>
      </c>
      <c r="D7">
        <v>230</v>
      </c>
      <c r="E7">
        <v>3.7</v>
      </c>
      <c r="F7">
        <v>444</v>
      </c>
      <c r="G7">
        <v>0.1</v>
      </c>
    </row>
    <row r="8" spans="1:7">
      <c r="A8" t="s">
        <v>1066</v>
      </c>
      <c r="B8" t="s">
        <v>366</v>
      </c>
      <c r="C8" t="s">
        <v>380</v>
      </c>
      <c r="D8">
        <v>345</v>
      </c>
      <c r="E8">
        <v>225</v>
      </c>
      <c r="F8">
        <v>1814</v>
      </c>
      <c r="G8">
        <v>0.01</v>
      </c>
    </row>
    <row r="9" spans="1:7">
      <c r="A9" t="s">
        <v>1067</v>
      </c>
      <c r="B9" t="s">
        <v>368</v>
      </c>
      <c r="C9" t="s">
        <v>370</v>
      </c>
      <c r="D9">
        <v>345</v>
      </c>
      <c r="E9">
        <v>160</v>
      </c>
      <c r="F9">
        <v>1800</v>
      </c>
      <c r="G9">
        <v>0.1</v>
      </c>
    </row>
    <row r="10" spans="1:7">
      <c r="A10" t="s">
        <v>1068</v>
      </c>
      <c r="B10" t="s">
        <v>368</v>
      </c>
      <c r="C10" t="s">
        <v>372</v>
      </c>
      <c r="D10">
        <v>345</v>
      </c>
      <c r="E10">
        <v>141</v>
      </c>
      <c r="F10">
        <v>847</v>
      </c>
      <c r="G10">
        <v>0.1</v>
      </c>
    </row>
    <row r="11" spans="1:7">
      <c r="A11" t="s">
        <v>1069</v>
      </c>
      <c r="B11" t="s">
        <v>370</v>
      </c>
      <c r="C11" t="s">
        <v>382</v>
      </c>
      <c r="D11">
        <v>345</v>
      </c>
      <c r="E11">
        <v>141</v>
      </c>
      <c r="F11">
        <v>10400</v>
      </c>
      <c r="G11">
        <v>0.01</v>
      </c>
    </row>
    <row r="12" spans="1:7">
      <c r="A12" t="s">
        <v>1070</v>
      </c>
      <c r="B12" t="s">
        <v>374</v>
      </c>
      <c r="C12" t="s">
        <v>380</v>
      </c>
      <c r="D12">
        <v>345</v>
      </c>
      <c r="E12">
        <v>141</v>
      </c>
      <c r="F12">
        <v>4725</v>
      </c>
      <c r="G12">
        <v>0.01</v>
      </c>
    </row>
    <row r="13" spans="1:7">
      <c r="A13" t="s">
        <v>1071</v>
      </c>
      <c r="B13" t="s">
        <v>376</v>
      </c>
      <c r="C13" t="s">
        <v>374</v>
      </c>
      <c r="D13">
        <v>345</v>
      </c>
      <c r="E13">
        <v>141</v>
      </c>
      <c r="F13">
        <v>3600</v>
      </c>
      <c r="G13">
        <v>0.1</v>
      </c>
    </row>
    <row r="14" spans="1:7">
      <c r="A14" t="s">
        <v>1072</v>
      </c>
      <c r="B14" t="s">
        <v>376</v>
      </c>
      <c r="C14" t="s">
        <v>382</v>
      </c>
      <c r="D14">
        <v>345</v>
      </c>
      <c r="E14">
        <v>141</v>
      </c>
      <c r="F14">
        <v>195</v>
      </c>
      <c r="G14">
        <v>0.1</v>
      </c>
    </row>
    <row r="15" spans="1:7">
      <c r="A15" t="s">
        <v>1073</v>
      </c>
      <c r="B15" t="s">
        <v>382</v>
      </c>
      <c r="C15" t="s">
        <v>380</v>
      </c>
      <c r="D15">
        <v>345</v>
      </c>
      <c r="E15">
        <v>141</v>
      </c>
      <c r="F15">
        <v>59500</v>
      </c>
      <c r="G15">
        <v>0.01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5"/>
  <sheetViews>
    <sheetView topLeftCell="A4" zoomScale="80" zoomScaleNormal="80" workbookViewId="0">
      <selection activeCell="J30" sqref="J30"/>
    </sheetView>
  </sheetViews>
  <sheetFormatPr defaultRowHeight="15"/>
  <cols>
    <col min="1" max="1" width="12.5703125" style="143" customWidth="1"/>
    <col min="2" max="2" width="26" style="143" customWidth="1"/>
    <col min="3" max="3" width="16.28515625" style="143" customWidth="1"/>
    <col min="4" max="4" width="12.7109375" style="143" bestFit="1" customWidth="1"/>
    <col min="5" max="5" width="17.85546875" style="143" customWidth="1"/>
    <col min="6" max="6" width="12.7109375" style="143" customWidth="1"/>
    <col min="7" max="7" width="23" style="143" customWidth="1"/>
    <col min="8" max="8" width="18.85546875" style="143" customWidth="1"/>
    <col min="9" max="9" width="20.85546875" style="143" customWidth="1"/>
    <col min="10" max="10" width="16.5703125" style="143" customWidth="1"/>
    <col min="11" max="11" width="12.140625" style="143" customWidth="1"/>
    <col min="12" max="12" width="9.140625" style="143" customWidth="1"/>
  </cols>
  <sheetData>
    <row r="1" spans="1:14" ht="19.5" customHeight="1" thickBot="1">
      <c r="A1" s="37" t="s">
        <v>273</v>
      </c>
    </row>
    <row r="2" spans="1:14" ht="31.5" customHeight="1">
      <c r="A2" s="51"/>
      <c r="B2" s="154" t="s">
        <v>274</v>
      </c>
      <c r="C2" s="155"/>
      <c r="D2" s="156" t="s">
        <v>275</v>
      </c>
      <c r="E2" s="155"/>
      <c r="F2" s="157" t="s">
        <v>276</v>
      </c>
      <c r="G2" s="155"/>
      <c r="H2" s="155"/>
      <c r="I2" s="158"/>
      <c r="J2" s="59"/>
      <c r="K2" s="121"/>
      <c r="L2" s="122"/>
    </row>
    <row r="3" spans="1:14" ht="33" customHeight="1">
      <c r="A3" s="58" t="s">
        <v>277</v>
      </c>
      <c r="B3" s="123" t="s">
        <v>278</v>
      </c>
      <c r="C3" s="123" t="s">
        <v>20</v>
      </c>
      <c r="D3" s="124" t="s">
        <v>279</v>
      </c>
      <c r="E3" s="124" t="s">
        <v>280</v>
      </c>
      <c r="F3" s="125" t="s">
        <v>281</v>
      </c>
      <c r="G3" s="125" t="s">
        <v>282</v>
      </c>
      <c r="H3" s="125" t="s">
        <v>283</v>
      </c>
      <c r="I3" s="126" t="s">
        <v>22</v>
      </c>
      <c r="J3" s="59"/>
      <c r="K3" s="59"/>
      <c r="L3" s="59"/>
      <c r="M3" s="59"/>
      <c r="N3" s="59"/>
    </row>
    <row r="4" spans="1:14" ht="33" customHeight="1" thickBot="1">
      <c r="A4" s="58"/>
      <c r="B4" s="127" t="s">
        <v>284</v>
      </c>
      <c r="C4" s="127" t="s">
        <v>284</v>
      </c>
      <c r="D4" s="128" t="s">
        <v>32</v>
      </c>
      <c r="E4" s="128" t="s">
        <v>32</v>
      </c>
      <c r="F4" s="129" t="s">
        <v>285</v>
      </c>
      <c r="G4" s="129" t="s">
        <v>285</v>
      </c>
      <c r="H4" s="129" t="s">
        <v>285</v>
      </c>
      <c r="I4" s="130" t="s">
        <v>285</v>
      </c>
      <c r="J4" s="59"/>
      <c r="K4" s="59"/>
      <c r="L4" s="59"/>
      <c r="M4" s="59"/>
      <c r="N4" s="59"/>
    </row>
    <row r="5" spans="1:14">
      <c r="A5" s="58" t="s">
        <v>35</v>
      </c>
      <c r="B5" s="59">
        <v>0</v>
      </c>
      <c r="D5" s="59">
        <v>24</v>
      </c>
      <c r="E5" s="59">
        <v>12</v>
      </c>
      <c r="F5" s="59">
        <v>0.1</v>
      </c>
      <c r="G5" s="59">
        <v>-0.1</v>
      </c>
      <c r="H5" s="98"/>
      <c r="I5" s="99"/>
      <c r="J5" s="59"/>
      <c r="K5" s="59"/>
      <c r="L5" s="59"/>
      <c r="M5" s="59"/>
      <c r="N5" s="59"/>
    </row>
    <row r="6" spans="1:14">
      <c r="A6" s="58" t="s">
        <v>37</v>
      </c>
      <c r="B6" s="59"/>
      <c r="D6" s="59"/>
      <c r="E6" s="59"/>
      <c r="F6" s="59"/>
      <c r="G6" s="59"/>
      <c r="H6" s="98"/>
      <c r="I6" s="99"/>
      <c r="J6" s="59"/>
      <c r="K6" s="59"/>
      <c r="L6" s="59"/>
      <c r="M6" s="59"/>
      <c r="N6" s="59"/>
    </row>
    <row r="7" spans="1:14">
      <c r="A7" s="58" t="s">
        <v>39</v>
      </c>
      <c r="B7" s="59">
        <v>0</v>
      </c>
      <c r="D7" s="59">
        <v>8</v>
      </c>
      <c r="E7" s="59">
        <v>4</v>
      </c>
      <c r="F7" s="59">
        <v>0.25</v>
      </c>
      <c r="G7" s="59">
        <v>-0.25</v>
      </c>
      <c r="H7" s="98"/>
      <c r="I7" s="99"/>
      <c r="J7" s="59"/>
      <c r="K7" s="59"/>
      <c r="L7" s="59"/>
      <c r="M7" s="59"/>
      <c r="N7" s="59"/>
    </row>
    <row r="8" spans="1:14">
      <c r="A8" s="58" t="s">
        <v>41</v>
      </c>
      <c r="B8" s="59">
        <v>0</v>
      </c>
      <c r="D8" s="59">
        <v>1</v>
      </c>
      <c r="E8" s="59">
        <v>1</v>
      </c>
      <c r="F8" s="59">
        <v>1</v>
      </c>
      <c r="G8" s="59">
        <v>-1</v>
      </c>
      <c r="H8" s="98"/>
      <c r="I8" s="99"/>
      <c r="J8" s="59"/>
      <c r="K8" s="59"/>
      <c r="L8" s="59"/>
      <c r="M8" s="59"/>
      <c r="N8" s="59"/>
    </row>
    <row r="9" spans="1:14">
      <c r="A9" s="58" t="s">
        <v>43</v>
      </c>
      <c r="B9" s="59">
        <v>0</v>
      </c>
      <c r="D9" s="59">
        <v>1</v>
      </c>
      <c r="E9" s="59">
        <v>1</v>
      </c>
      <c r="F9" s="59">
        <v>1</v>
      </c>
      <c r="G9" s="59">
        <v>-1</v>
      </c>
      <c r="H9" s="98"/>
      <c r="I9" s="99"/>
      <c r="J9" s="59"/>
      <c r="K9" s="59"/>
      <c r="L9" s="59"/>
      <c r="M9" s="59"/>
      <c r="N9" s="59"/>
    </row>
    <row r="10" spans="1:14">
      <c r="A10" s="58" t="s">
        <v>44</v>
      </c>
      <c r="B10" s="59"/>
      <c r="D10" s="59">
        <v>1</v>
      </c>
      <c r="E10" s="59">
        <v>1</v>
      </c>
      <c r="F10" s="59">
        <v>0.25</v>
      </c>
      <c r="G10" s="59">
        <v>-0.25</v>
      </c>
      <c r="I10" s="99"/>
      <c r="J10" s="59"/>
      <c r="K10" s="59"/>
      <c r="L10" s="59"/>
      <c r="M10" s="59"/>
      <c r="N10" s="59"/>
    </row>
    <row r="11" spans="1:14">
      <c r="A11" s="58" t="s">
        <v>45</v>
      </c>
      <c r="B11" s="59"/>
      <c r="D11" s="59">
        <v>1</v>
      </c>
      <c r="E11" s="59">
        <v>1</v>
      </c>
      <c r="F11" s="59">
        <v>0.25</v>
      </c>
      <c r="G11" s="59">
        <v>-0.25</v>
      </c>
      <c r="H11" s="98"/>
      <c r="I11" s="99"/>
      <c r="J11" s="59"/>
      <c r="K11" s="59"/>
      <c r="L11" s="59"/>
      <c r="M11" s="59"/>
      <c r="N11" s="59"/>
    </row>
    <row r="12" spans="1:14">
      <c r="A12" s="58" t="s">
        <v>46</v>
      </c>
      <c r="B12" s="59">
        <v>0</v>
      </c>
      <c r="D12" s="59">
        <v>168</v>
      </c>
      <c r="E12" s="59">
        <v>24</v>
      </c>
      <c r="F12" s="59">
        <v>0.01</v>
      </c>
      <c r="G12" s="59">
        <v>-0.01</v>
      </c>
      <c r="H12" s="98"/>
      <c r="I12" s="99"/>
      <c r="J12" s="131"/>
      <c r="L12" s="59"/>
      <c r="M12" s="59"/>
      <c r="N12" s="59"/>
    </row>
    <row r="13" spans="1:14">
      <c r="A13" s="58" t="s">
        <v>48</v>
      </c>
      <c r="B13" s="59"/>
      <c r="C13" s="59"/>
      <c r="D13" s="59"/>
      <c r="E13" s="59"/>
      <c r="F13" s="59">
        <v>1</v>
      </c>
      <c r="G13" s="59">
        <v>-1</v>
      </c>
      <c r="H13" s="59"/>
      <c r="I13" s="59"/>
      <c r="J13" s="59"/>
      <c r="K13" s="59"/>
      <c r="L13" s="59"/>
      <c r="M13" s="59"/>
      <c r="N13" s="59"/>
    </row>
    <row r="14" spans="1:14">
      <c r="A14" s="58" t="s">
        <v>50</v>
      </c>
      <c r="B14" s="59"/>
      <c r="C14" s="59"/>
      <c r="D14" s="59"/>
      <c r="E14" s="59"/>
      <c r="F14" s="59">
        <v>1</v>
      </c>
      <c r="G14" s="59">
        <v>-1</v>
      </c>
      <c r="H14" s="59"/>
      <c r="I14" s="59"/>
      <c r="J14" s="59"/>
      <c r="K14" s="59"/>
      <c r="L14" s="59"/>
      <c r="M14" s="59"/>
      <c r="N14" s="59"/>
    </row>
    <row r="15" spans="1:14">
      <c r="A15" s="58" t="s">
        <v>51</v>
      </c>
      <c r="B15" s="59"/>
      <c r="C15" s="59"/>
      <c r="D15" s="59"/>
      <c r="E15" s="59"/>
      <c r="F15" s="59">
        <v>1</v>
      </c>
      <c r="G15" s="59">
        <v>-1</v>
      </c>
      <c r="H15" s="59"/>
      <c r="I15" s="59"/>
      <c r="J15" s="59"/>
      <c r="K15" s="59"/>
      <c r="L15" s="59"/>
      <c r="M15" s="59"/>
      <c r="N15" s="59"/>
    </row>
    <row r="16" spans="1:14">
      <c r="A16" s="58" t="s">
        <v>52</v>
      </c>
      <c r="B16" s="59"/>
      <c r="C16" s="59"/>
      <c r="D16" s="59"/>
      <c r="E16" s="59"/>
      <c r="F16" s="59">
        <v>1</v>
      </c>
      <c r="G16" s="59">
        <v>-1</v>
      </c>
      <c r="H16" s="59"/>
      <c r="I16" s="59"/>
      <c r="J16" s="59"/>
      <c r="K16" s="59"/>
      <c r="L16" s="59"/>
      <c r="M16" s="59"/>
      <c r="N16" s="59"/>
    </row>
    <row r="17" spans="1:15">
      <c r="A17" s="58" t="s">
        <v>53</v>
      </c>
      <c r="B17" s="59"/>
      <c r="C17" s="59"/>
      <c r="D17" s="59"/>
      <c r="E17" s="59"/>
      <c r="F17" s="59"/>
      <c r="G17" s="59"/>
      <c r="H17" s="98"/>
      <c r="I17" s="98"/>
      <c r="J17" s="59"/>
      <c r="K17" s="59"/>
      <c r="L17" s="59"/>
      <c r="M17" s="59"/>
      <c r="N17" s="59"/>
    </row>
    <row r="18" spans="1:15">
      <c r="A18" s="58" t="s">
        <v>55</v>
      </c>
      <c r="B18" s="59">
        <v>0</v>
      </c>
      <c r="C18" s="59"/>
      <c r="D18" s="59">
        <v>8</v>
      </c>
      <c r="E18" s="59">
        <v>6</v>
      </c>
      <c r="F18" s="59">
        <v>0.05</v>
      </c>
      <c r="G18" s="59">
        <v>-0.05</v>
      </c>
      <c r="H18" s="98"/>
      <c r="I18" s="99"/>
      <c r="J18" s="59"/>
      <c r="K18" s="59"/>
      <c r="L18" s="59"/>
      <c r="M18" s="59"/>
      <c r="N18" s="59"/>
    </row>
    <row r="19" spans="1:15">
      <c r="A19" s="58" t="s">
        <v>57</v>
      </c>
      <c r="B19" s="59">
        <v>0</v>
      </c>
      <c r="C19" s="59"/>
      <c r="D19" s="59">
        <v>8</v>
      </c>
      <c r="E19" s="59">
        <v>6</v>
      </c>
      <c r="F19" s="59">
        <v>0.05</v>
      </c>
      <c r="G19" s="59">
        <v>-0.05</v>
      </c>
      <c r="H19" s="98"/>
      <c r="I19" s="99"/>
      <c r="J19" s="59"/>
      <c r="K19" s="59"/>
      <c r="L19" s="59"/>
      <c r="M19" s="59"/>
      <c r="N19" s="59"/>
    </row>
    <row r="20" spans="1:15">
      <c r="A20" s="58" t="s">
        <v>63</v>
      </c>
      <c r="B20" s="59"/>
      <c r="C20" s="59"/>
      <c r="D20" s="59"/>
      <c r="E20" s="59"/>
      <c r="F20" s="59"/>
      <c r="G20" s="59"/>
      <c r="H20" s="98"/>
      <c r="I20" s="99"/>
      <c r="J20" s="59"/>
      <c r="K20" s="59"/>
      <c r="L20" s="59"/>
      <c r="M20" s="59"/>
      <c r="N20" s="59"/>
    </row>
    <row r="21" spans="1:15">
      <c r="A21" s="58" t="s">
        <v>286</v>
      </c>
      <c r="B21" s="59"/>
      <c r="C21" s="59"/>
      <c r="D21" s="59"/>
      <c r="E21" s="59"/>
      <c r="F21" s="59"/>
      <c r="G21" s="59"/>
      <c r="H21" s="98"/>
      <c r="I21" s="99"/>
      <c r="J21" s="59"/>
      <c r="K21" s="59"/>
      <c r="L21" s="59"/>
      <c r="M21" s="59"/>
      <c r="N21" s="59"/>
    </row>
    <row r="22" spans="1:15">
      <c r="A22" s="58" t="s">
        <v>95</v>
      </c>
      <c r="B22" s="132">
        <v>0</v>
      </c>
      <c r="C22" s="132">
        <v>0</v>
      </c>
      <c r="D22" s="59">
        <v>1</v>
      </c>
      <c r="E22" s="59">
        <v>1</v>
      </c>
      <c r="F22" s="59">
        <v>1</v>
      </c>
      <c r="G22" s="59">
        <v>-1</v>
      </c>
      <c r="H22" s="98"/>
      <c r="I22" s="99"/>
      <c r="J22" s="59"/>
      <c r="K22" s="59"/>
      <c r="L22" s="59"/>
      <c r="M22" s="59"/>
      <c r="N22" s="59"/>
    </row>
    <row r="23" spans="1:15">
      <c r="A23" s="58" t="s">
        <v>89</v>
      </c>
      <c r="B23" s="132">
        <v>0</v>
      </c>
      <c r="C23" s="132">
        <v>0</v>
      </c>
      <c r="D23" s="59">
        <v>1</v>
      </c>
      <c r="E23" s="59">
        <v>1</v>
      </c>
      <c r="F23" s="59">
        <v>1</v>
      </c>
      <c r="G23" s="59">
        <v>-1</v>
      </c>
      <c r="H23" s="98"/>
      <c r="I23" s="99"/>
      <c r="J23" s="59"/>
      <c r="K23" s="59"/>
      <c r="L23" s="59"/>
      <c r="M23" s="59"/>
      <c r="N23" s="59"/>
    </row>
    <row r="24" spans="1:15">
      <c r="A24" s="58" t="s">
        <v>91</v>
      </c>
      <c r="B24" s="132"/>
      <c r="C24" s="132"/>
      <c r="D24" s="59"/>
      <c r="E24" s="59"/>
      <c r="F24" s="59"/>
      <c r="G24" s="59"/>
      <c r="H24" s="98"/>
      <c r="I24" s="99"/>
      <c r="J24" s="59"/>
      <c r="K24" s="59"/>
      <c r="L24" s="59"/>
      <c r="M24" s="59"/>
      <c r="N24" s="59"/>
    </row>
    <row r="25" spans="1:15">
      <c r="A25" s="58" t="s">
        <v>287</v>
      </c>
      <c r="B25" s="132"/>
      <c r="C25" s="132"/>
      <c r="D25" s="59"/>
      <c r="E25" s="59"/>
      <c r="F25" s="59"/>
      <c r="G25" s="59"/>
      <c r="H25" s="59"/>
      <c r="I25" s="55"/>
      <c r="J25" s="59"/>
      <c r="K25" s="59"/>
      <c r="L25" s="59"/>
      <c r="M25" s="59"/>
      <c r="N25" s="59"/>
    </row>
    <row r="26" spans="1:15" ht="15.75" customHeight="1" thickBot="1">
      <c r="A26" s="53" t="s">
        <v>110</v>
      </c>
      <c r="B26" s="132"/>
      <c r="C26" s="132"/>
      <c r="D26" s="59"/>
      <c r="E26" s="59"/>
      <c r="F26" s="59"/>
      <c r="G26" s="59"/>
      <c r="H26" s="59"/>
      <c r="I26" s="55"/>
      <c r="J26" s="59"/>
      <c r="K26" s="59"/>
      <c r="L26" s="59"/>
      <c r="M26" s="59"/>
      <c r="N26" s="59"/>
    </row>
    <row r="27" spans="1:15">
      <c r="A27" s="58" t="s">
        <v>288</v>
      </c>
      <c r="B27" s="132"/>
      <c r="C27" s="132"/>
      <c r="D27" s="59"/>
      <c r="E27" s="59"/>
      <c r="F27" s="59"/>
      <c r="G27" s="59"/>
      <c r="H27" s="59"/>
      <c r="I27" s="55"/>
      <c r="J27" s="59"/>
      <c r="K27" s="59"/>
      <c r="L27" s="59"/>
      <c r="M27" s="59"/>
      <c r="N27" s="59"/>
    </row>
    <row r="28" spans="1:15" ht="15.75" customHeight="1" thickBot="1">
      <c r="A28" s="58" t="s">
        <v>289</v>
      </c>
      <c r="B28" s="56"/>
      <c r="C28" s="56"/>
      <c r="D28" s="54"/>
      <c r="E28" s="54"/>
      <c r="F28" s="54"/>
      <c r="G28" s="54"/>
      <c r="H28" s="54"/>
      <c r="I28" s="57"/>
      <c r="J28" s="59"/>
      <c r="K28" s="59"/>
      <c r="L28" s="59"/>
      <c r="M28" s="59"/>
      <c r="N28" s="59"/>
    </row>
    <row r="29" spans="1:15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 spans="1:15">
      <c r="A30" t="s">
        <v>290</v>
      </c>
      <c r="B30" s="59">
        <v>0</v>
      </c>
      <c r="C30" s="59">
        <v>1</v>
      </c>
      <c r="D30" s="59">
        <v>2</v>
      </c>
      <c r="E30" s="59">
        <v>3</v>
      </c>
      <c r="F30" s="59">
        <v>4</v>
      </c>
      <c r="G30" s="59">
        <v>5</v>
      </c>
      <c r="H30" s="59">
        <v>6</v>
      </c>
      <c r="I30" s="59">
        <v>7</v>
      </c>
      <c r="J30" s="59"/>
      <c r="K30" s="59"/>
    </row>
    <row r="32" spans="1:15">
      <c r="A32" t="s">
        <v>291</v>
      </c>
      <c r="B32" t="s">
        <v>292</v>
      </c>
      <c r="C32" t="s">
        <v>293</v>
      </c>
    </row>
    <row r="33" spans="2:6">
      <c r="B33" t="s">
        <v>278</v>
      </c>
      <c r="C33" t="s">
        <v>294</v>
      </c>
    </row>
    <row r="34" spans="2:6">
      <c r="B34" t="s">
        <v>20</v>
      </c>
    </row>
    <row r="35" spans="2:6">
      <c r="B35" t="s">
        <v>279</v>
      </c>
      <c r="C35" t="s">
        <v>295</v>
      </c>
      <c r="E35" s="67"/>
      <c r="F35" s="67"/>
    </row>
    <row r="36" spans="2:6">
      <c r="B36" t="s">
        <v>280</v>
      </c>
      <c r="C36" t="s">
        <v>296</v>
      </c>
      <c r="E36" s="67"/>
      <c r="F36" s="67"/>
    </row>
    <row r="37" spans="2:6">
      <c r="B37" t="s">
        <v>281</v>
      </c>
      <c r="C37" t="s">
        <v>297</v>
      </c>
      <c r="D37" s="67"/>
    </row>
    <row r="38" spans="2:6">
      <c r="B38" t="s">
        <v>282</v>
      </c>
      <c r="C38" t="s">
        <v>298</v>
      </c>
      <c r="D38" s="67"/>
    </row>
    <row r="39" spans="2:6">
      <c r="B39" t="s">
        <v>283</v>
      </c>
      <c r="C39" t="s">
        <v>299</v>
      </c>
    </row>
    <row r="40" spans="2:6">
      <c r="B40" t="s">
        <v>22</v>
      </c>
      <c r="C40" t="s">
        <v>300</v>
      </c>
    </row>
    <row r="115" spans="10:10">
      <c r="J115" t="s">
        <v>301</v>
      </c>
    </row>
  </sheetData>
  <mergeCells count="3">
    <mergeCell ref="B2:C2"/>
    <mergeCell ref="D2:E2"/>
    <mergeCell ref="F2:I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zoomScale="70" zoomScaleNormal="70" workbookViewId="0">
      <selection activeCell="A17" sqref="A17:A18"/>
    </sheetView>
  </sheetViews>
  <sheetFormatPr defaultRowHeight="15"/>
  <cols>
    <col min="1" max="1" width="14" style="143" customWidth="1"/>
    <col min="2" max="2" width="40" style="143" customWidth="1"/>
    <col min="3" max="3" width="11.42578125" style="143" customWidth="1"/>
    <col min="4" max="4" width="11.28515625" style="143" customWidth="1"/>
    <col min="5" max="5" width="9.42578125" style="143" customWidth="1"/>
    <col min="6" max="6" width="18.5703125" style="143" bestFit="1" customWidth="1"/>
    <col min="7" max="7" width="2.28515625" style="143" customWidth="1"/>
    <col min="8" max="8" width="19.28515625" style="143" customWidth="1"/>
    <col min="10" max="10" width="22.85546875" style="143" bestFit="1" customWidth="1"/>
    <col min="11" max="11" width="21.42578125" style="143" customWidth="1"/>
    <col min="12" max="12" width="14.28515625" style="143" bestFit="1" customWidth="1"/>
    <col min="13" max="13" width="4.42578125" style="143" customWidth="1"/>
    <col min="14" max="14" width="25.42578125" style="143" bestFit="1" customWidth="1"/>
    <col min="16" max="16" width="13.28515625" style="143" customWidth="1"/>
  </cols>
  <sheetData>
    <row r="1" spans="1:18" ht="19.5" customHeight="1" thickBot="1">
      <c r="A1" s="37" t="s">
        <v>302</v>
      </c>
      <c r="B1" s="37"/>
    </row>
    <row r="2" spans="1:18" ht="36.75" customHeight="1">
      <c r="A2" s="51"/>
      <c r="B2" s="141"/>
      <c r="C2" s="60" t="s">
        <v>303</v>
      </c>
      <c r="D2" s="61" t="s">
        <v>304</v>
      </c>
      <c r="E2" s="159" t="s">
        <v>305</v>
      </c>
      <c r="F2" s="158"/>
      <c r="H2" s="162" t="s">
        <v>306</v>
      </c>
      <c r="I2" s="155"/>
      <c r="J2" s="155"/>
      <c r="K2" s="155"/>
      <c r="L2" s="158"/>
      <c r="N2" s="160" t="s">
        <v>307</v>
      </c>
      <c r="O2" s="161"/>
      <c r="P2" s="161"/>
    </row>
    <row r="3" spans="1:18" ht="48.75" customHeight="1">
      <c r="A3" s="58" t="s">
        <v>277</v>
      </c>
      <c r="B3" s="80" t="s">
        <v>308</v>
      </c>
      <c r="C3" s="69" t="s">
        <v>24</v>
      </c>
      <c r="D3" s="70" t="s">
        <v>23</v>
      </c>
      <c r="E3" s="72" t="s">
        <v>25</v>
      </c>
      <c r="F3" s="73" t="s">
        <v>309</v>
      </c>
      <c r="H3" s="85" t="s">
        <v>310</v>
      </c>
      <c r="I3" s="71" t="s">
        <v>311</v>
      </c>
      <c r="J3" s="71" t="s">
        <v>312</v>
      </c>
      <c r="K3" s="71" t="s">
        <v>313</v>
      </c>
      <c r="L3" s="86" t="s">
        <v>314</v>
      </c>
      <c r="N3" s="142" t="s">
        <v>310</v>
      </c>
      <c r="O3" s="142" t="s">
        <v>315</v>
      </c>
      <c r="P3" s="142" t="s">
        <v>316</v>
      </c>
      <c r="Q3" s="142" t="s">
        <v>317</v>
      </c>
      <c r="R3" s="142" t="s">
        <v>318</v>
      </c>
    </row>
    <row r="4" spans="1:18" ht="35.25" customHeight="1" thickBot="1">
      <c r="A4" s="58"/>
      <c r="B4" s="81" t="s">
        <v>319</v>
      </c>
      <c r="C4" s="74" t="s">
        <v>320</v>
      </c>
      <c r="D4" s="75" t="s">
        <v>321</v>
      </c>
      <c r="E4" s="78" t="s">
        <v>322</v>
      </c>
      <c r="F4" s="79" t="s">
        <v>323</v>
      </c>
      <c r="H4" s="87"/>
      <c r="I4" s="76" t="s">
        <v>319</v>
      </c>
      <c r="J4" s="76" t="s">
        <v>324</v>
      </c>
      <c r="K4" s="76" t="s">
        <v>319</v>
      </c>
      <c r="L4" s="88"/>
      <c r="N4" s="77"/>
      <c r="O4" s="77" t="s">
        <v>319</v>
      </c>
      <c r="P4" s="77" t="s">
        <v>319</v>
      </c>
      <c r="Q4" s="77" t="s">
        <v>319</v>
      </c>
      <c r="R4" s="77" t="s">
        <v>319</v>
      </c>
    </row>
    <row r="5" spans="1:18">
      <c r="A5" s="58" t="s">
        <v>35</v>
      </c>
      <c r="B5" s="145">
        <v>466</v>
      </c>
      <c r="C5" s="52">
        <v>1</v>
      </c>
      <c r="D5" s="52">
        <v>0.53</v>
      </c>
      <c r="E5" s="52">
        <v>2917</v>
      </c>
      <c r="F5" s="148">
        <v>1359322000</v>
      </c>
      <c r="H5" s="83" t="s">
        <v>325</v>
      </c>
      <c r="I5" s="145" t="e">
        <v>#REF!</v>
      </c>
      <c r="J5" s="59">
        <v>0</v>
      </c>
      <c r="K5" s="59" t="e">
        <v>#REF!</v>
      </c>
      <c r="L5" s="55" t="e">
        <v>#REF!</v>
      </c>
      <c r="M5" s="149"/>
      <c r="N5" s="109"/>
      <c r="O5" s="89">
        <v>0</v>
      </c>
      <c r="P5" s="90">
        <v>0</v>
      </c>
      <c r="Q5" s="59">
        <v>0</v>
      </c>
      <c r="R5" s="59">
        <v>0</v>
      </c>
    </row>
    <row r="6" spans="1:18">
      <c r="A6" s="58" t="s">
        <v>37</v>
      </c>
      <c r="B6" s="145">
        <v>0</v>
      </c>
      <c r="C6" s="52">
        <v>1</v>
      </c>
      <c r="D6" s="52">
        <v>0</v>
      </c>
      <c r="E6" s="52">
        <v>0</v>
      </c>
      <c r="F6" s="148">
        <v>0</v>
      </c>
      <c r="H6" s="83"/>
      <c r="I6" s="145" t="e">
        <v>#REF!</v>
      </c>
      <c r="J6" s="59">
        <v>0</v>
      </c>
      <c r="K6" s="59" t="e">
        <v>#REF!</v>
      </c>
      <c r="L6" s="55" t="e">
        <v>#REF!</v>
      </c>
      <c r="M6" s="149"/>
      <c r="N6" s="109"/>
      <c r="O6" s="89">
        <v>0</v>
      </c>
      <c r="P6" s="90">
        <v>0</v>
      </c>
      <c r="Q6" s="59">
        <v>0</v>
      </c>
      <c r="R6" s="59">
        <v>0</v>
      </c>
    </row>
    <row r="7" spans="1:18">
      <c r="A7" s="58" t="s">
        <v>39</v>
      </c>
      <c r="B7" s="145">
        <v>388</v>
      </c>
      <c r="C7" s="52">
        <v>1</v>
      </c>
      <c r="D7" s="52">
        <v>0.53</v>
      </c>
      <c r="E7" s="52">
        <v>671</v>
      </c>
      <c r="F7" s="148">
        <v>260348000</v>
      </c>
      <c r="H7" s="83"/>
      <c r="I7" s="59">
        <v>0</v>
      </c>
      <c r="J7" s="59">
        <v>0</v>
      </c>
      <c r="K7" s="59" t="e">
        <v>#REF!</v>
      </c>
      <c r="L7" s="55" t="e">
        <v>#REF!</v>
      </c>
      <c r="M7" s="149"/>
      <c r="N7" s="109"/>
      <c r="O7" s="89">
        <v>0</v>
      </c>
      <c r="P7" s="90">
        <v>0</v>
      </c>
      <c r="Q7" s="59">
        <v>0</v>
      </c>
      <c r="R7" s="59">
        <v>0</v>
      </c>
    </row>
    <row r="8" spans="1:18">
      <c r="A8" s="58" t="s">
        <v>41</v>
      </c>
      <c r="B8" s="145">
        <v>0</v>
      </c>
      <c r="C8" s="52">
        <v>1</v>
      </c>
      <c r="D8" s="52">
        <v>1</v>
      </c>
      <c r="E8" s="52">
        <v>968</v>
      </c>
      <c r="F8" s="148">
        <v>0</v>
      </c>
      <c r="H8" s="83"/>
      <c r="I8" s="59">
        <v>0</v>
      </c>
      <c r="J8" s="59">
        <v>0</v>
      </c>
      <c r="K8" s="59" t="e">
        <v>#REF!</v>
      </c>
      <c r="L8" s="55" t="e">
        <v>#REF!</v>
      </c>
      <c r="M8" s="59"/>
      <c r="N8" s="109"/>
      <c r="O8" s="89">
        <v>0</v>
      </c>
      <c r="P8" s="90">
        <v>0</v>
      </c>
      <c r="Q8" s="59">
        <v>0</v>
      </c>
      <c r="R8" s="59">
        <v>0</v>
      </c>
    </row>
    <row r="9" spans="1:18">
      <c r="A9" s="58" t="s">
        <v>43</v>
      </c>
      <c r="B9" s="145">
        <v>28</v>
      </c>
      <c r="C9" s="52">
        <v>1</v>
      </c>
      <c r="D9" s="52">
        <v>1</v>
      </c>
      <c r="E9" s="52">
        <v>968</v>
      </c>
      <c r="F9" s="148">
        <v>27104000</v>
      </c>
      <c r="H9" s="83"/>
      <c r="I9" s="59">
        <v>0</v>
      </c>
      <c r="J9" s="59">
        <v>0</v>
      </c>
      <c r="K9" s="59" t="e">
        <v>#REF!</v>
      </c>
      <c r="L9" s="55" t="e">
        <v>#REF!</v>
      </c>
      <c r="M9" s="59"/>
      <c r="N9" s="109"/>
      <c r="O9" s="89">
        <v>0</v>
      </c>
      <c r="P9" s="90">
        <v>0</v>
      </c>
      <c r="Q9" s="59">
        <v>0</v>
      </c>
      <c r="R9" s="59">
        <v>0</v>
      </c>
    </row>
    <row r="10" spans="1:18">
      <c r="A10" s="58" t="s">
        <v>44</v>
      </c>
      <c r="B10" s="145">
        <v>500</v>
      </c>
      <c r="C10" s="52">
        <v>1</v>
      </c>
      <c r="D10" s="52">
        <v>0.86</v>
      </c>
      <c r="E10" s="52">
        <v>0</v>
      </c>
      <c r="F10" s="148">
        <v>0</v>
      </c>
      <c r="H10" s="83"/>
      <c r="I10" s="145" t="e">
        <v>#REF!</v>
      </c>
      <c r="J10" s="59">
        <v>0</v>
      </c>
      <c r="K10" s="59" t="e">
        <v>#REF!</v>
      </c>
      <c r="L10" s="55" t="e">
        <v>#REF!</v>
      </c>
      <c r="M10" s="59"/>
      <c r="N10" s="109"/>
      <c r="O10" s="89">
        <v>0</v>
      </c>
      <c r="P10" s="90">
        <v>0</v>
      </c>
      <c r="Q10" s="59">
        <v>0</v>
      </c>
      <c r="R10" s="59">
        <v>0</v>
      </c>
    </row>
    <row r="11" spans="1:18">
      <c r="A11" s="58" t="s">
        <v>45</v>
      </c>
      <c r="B11" s="145">
        <v>0</v>
      </c>
      <c r="C11" s="52">
        <v>1</v>
      </c>
      <c r="D11" s="52">
        <v>0.86</v>
      </c>
      <c r="E11" s="52">
        <v>0</v>
      </c>
      <c r="F11" s="148">
        <v>0</v>
      </c>
      <c r="H11" s="83"/>
      <c r="I11" s="145" t="e">
        <v>#REF!</v>
      </c>
      <c r="J11" s="59">
        <v>0</v>
      </c>
      <c r="K11" s="59" t="e">
        <v>#REF!</v>
      </c>
      <c r="L11" s="55" t="e">
        <v>#REF!</v>
      </c>
      <c r="M11" s="59"/>
      <c r="N11" s="109"/>
      <c r="O11" s="89">
        <v>0</v>
      </c>
      <c r="P11" s="90">
        <v>0</v>
      </c>
      <c r="Q11" s="59">
        <v>0</v>
      </c>
      <c r="R11" s="59">
        <v>0</v>
      </c>
    </row>
    <row r="12" spans="1:18">
      <c r="A12" s="58" t="s">
        <v>46</v>
      </c>
      <c r="B12" s="145">
        <v>0</v>
      </c>
      <c r="C12" s="52">
        <v>1</v>
      </c>
      <c r="D12" s="52">
        <v>0.2</v>
      </c>
      <c r="E12" s="52">
        <v>5366</v>
      </c>
      <c r="F12" s="148">
        <v>0</v>
      </c>
      <c r="H12" s="83"/>
      <c r="I12" s="59">
        <v>0</v>
      </c>
      <c r="J12" s="59">
        <v>0</v>
      </c>
      <c r="K12" s="59" t="e">
        <v>#REF!</v>
      </c>
      <c r="L12" s="55" t="e">
        <v>#REF!</v>
      </c>
      <c r="M12" s="59"/>
      <c r="N12" s="109"/>
      <c r="O12" s="89">
        <v>0</v>
      </c>
      <c r="P12" s="90">
        <v>0</v>
      </c>
      <c r="Q12" s="59">
        <v>0</v>
      </c>
      <c r="R12" s="59">
        <v>0</v>
      </c>
    </row>
    <row r="13" spans="1:18">
      <c r="A13" s="58" t="s">
        <v>48</v>
      </c>
      <c r="B13" s="145">
        <v>0</v>
      </c>
      <c r="C13" s="52">
        <v>1</v>
      </c>
      <c r="D13" s="52">
        <v>0.66</v>
      </c>
      <c r="E13" s="52">
        <v>2651</v>
      </c>
      <c r="F13" s="148">
        <v>0</v>
      </c>
      <c r="H13" s="83"/>
      <c r="I13" s="59">
        <v>0</v>
      </c>
      <c r="J13" s="59">
        <v>0</v>
      </c>
      <c r="K13" s="59" t="e">
        <v>#REF!</v>
      </c>
      <c r="L13" s="55" t="e">
        <v>#REF!</v>
      </c>
      <c r="M13" s="59"/>
      <c r="N13" s="109"/>
      <c r="O13" s="89">
        <v>0</v>
      </c>
      <c r="P13" s="90">
        <v>0</v>
      </c>
      <c r="Q13" s="59">
        <v>0</v>
      </c>
      <c r="R13" s="59">
        <v>0</v>
      </c>
    </row>
    <row r="14" spans="1:18">
      <c r="A14" s="58" t="s">
        <v>50</v>
      </c>
      <c r="B14" s="145">
        <v>0</v>
      </c>
      <c r="C14" s="52">
        <v>1</v>
      </c>
      <c r="D14" s="52">
        <v>0.66</v>
      </c>
      <c r="E14" s="52">
        <v>2651</v>
      </c>
      <c r="F14" s="148">
        <v>0</v>
      </c>
      <c r="H14" s="83"/>
      <c r="I14" s="59">
        <v>0</v>
      </c>
      <c r="J14" s="59">
        <v>0</v>
      </c>
      <c r="K14" s="59" t="e">
        <v>#REF!</v>
      </c>
      <c r="L14" s="55" t="e">
        <v>#REF!</v>
      </c>
      <c r="M14" s="59"/>
      <c r="N14" s="109"/>
      <c r="O14" s="89">
        <v>0</v>
      </c>
      <c r="P14" s="90">
        <v>0</v>
      </c>
      <c r="Q14" s="59">
        <v>0</v>
      </c>
      <c r="R14" s="59">
        <v>0</v>
      </c>
    </row>
    <row r="15" spans="1:18">
      <c r="A15" s="58" t="s">
        <v>51</v>
      </c>
      <c r="B15" s="145"/>
      <c r="C15" s="52"/>
      <c r="D15" s="52"/>
      <c r="E15" s="52"/>
      <c r="F15" s="145"/>
      <c r="H15" s="83"/>
      <c r="I15" s="59"/>
      <c r="J15" s="59"/>
      <c r="K15" s="59"/>
      <c r="L15" s="55"/>
      <c r="M15" s="59"/>
      <c r="N15" s="109"/>
      <c r="O15" s="89"/>
      <c r="P15" s="90"/>
      <c r="Q15" s="59"/>
      <c r="R15" s="59"/>
    </row>
    <row r="16" spans="1:18">
      <c r="A16" s="58" t="s">
        <v>52</v>
      </c>
      <c r="B16" s="145"/>
      <c r="C16" s="52"/>
      <c r="D16" s="52"/>
      <c r="E16" s="52"/>
      <c r="F16" s="145"/>
      <c r="H16" s="83"/>
      <c r="I16" s="59"/>
      <c r="J16" s="59"/>
      <c r="K16" s="59"/>
      <c r="L16" s="55"/>
      <c r="M16" s="59"/>
      <c r="N16" s="109"/>
      <c r="O16" s="89"/>
      <c r="P16" s="90"/>
      <c r="Q16" s="59"/>
      <c r="R16" s="59"/>
    </row>
    <row r="17" spans="1:18">
      <c r="A17" s="58" t="s">
        <v>53</v>
      </c>
      <c r="B17" s="145"/>
      <c r="C17" s="52"/>
      <c r="D17" s="52"/>
      <c r="E17" s="52"/>
      <c r="F17" s="145"/>
      <c r="H17" s="83"/>
      <c r="I17" s="59"/>
      <c r="J17" s="59"/>
      <c r="K17" s="59"/>
      <c r="L17" s="55"/>
      <c r="M17" s="59"/>
      <c r="N17" s="109"/>
      <c r="O17" s="89"/>
      <c r="P17" s="90"/>
      <c r="Q17" s="59"/>
      <c r="R17" s="59"/>
    </row>
    <row r="18" spans="1:18">
      <c r="A18" s="58" t="s">
        <v>55</v>
      </c>
      <c r="B18" s="145"/>
      <c r="C18" s="52"/>
      <c r="D18" s="52"/>
      <c r="E18" s="52"/>
      <c r="F18" s="145"/>
      <c r="H18" s="83"/>
      <c r="I18" s="59"/>
      <c r="J18" s="59"/>
      <c r="K18" s="59"/>
      <c r="L18" s="55"/>
      <c r="M18" s="59"/>
      <c r="N18" s="109"/>
      <c r="O18" s="89"/>
      <c r="P18" s="90"/>
      <c r="Q18" s="59"/>
      <c r="R18" s="59"/>
    </row>
    <row r="19" spans="1:18">
      <c r="A19" s="58" t="s">
        <v>55</v>
      </c>
      <c r="B19" s="145"/>
      <c r="C19" s="52"/>
      <c r="D19" s="52"/>
      <c r="E19" s="52"/>
      <c r="F19" s="145"/>
      <c r="H19" s="83"/>
      <c r="I19" s="59"/>
      <c r="J19" s="59"/>
      <c r="K19" s="59"/>
      <c r="L19" s="55"/>
      <c r="M19" s="59"/>
      <c r="N19" s="109"/>
      <c r="O19" s="89"/>
      <c r="P19" s="90"/>
      <c r="Q19" s="59"/>
      <c r="R19" s="59"/>
    </row>
    <row r="20" spans="1:18">
      <c r="A20" t="s">
        <v>289</v>
      </c>
      <c r="B20" s="145">
        <v>0</v>
      </c>
      <c r="H20" s="83"/>
      <c r="I20" s="145" t="e">
        <v>#REF!</v>
      </c>
      <c r="J20" s="59">
        <v>0</v>
      </c>
      <c r="K20" s="59" t="e">
        <v>#REF!</v>
      </c>
      <c r="L20" s="55" t="e">
        <v>#REF!</v>
      </c>
      <c r="M20" s="59"/>
      <c r="N20" s="109"/>
      <c r="O20" s="89">
        <v>0</v>
      </c>
      <c r="P20" s="90">
        <v>0</v>
      </c>
      <c r="Q20" s="59">
        <v>0</v>
      </c>
      <c r="R20" s="59">
        <v>0</v>
      </c>
    </row>
    <row r="21" spans="1:18">
      <c r="A21" s="83" t="s">
        <v>63</v>
      </c>
      <c r="B21" s="145">
        <v>377.09</v>
      </c>
      <c r="C21" s="52">
        <v>0.2</v>
      </c>
      <c r="D21" s="52">
        <v>0</v>
      </c>
      <c r="E21" s="52">
        <v>19.8</v>
      </c>
      <c r="F21" s="148">
        <v>7466381.9999999991</v>
      </c>
      <c r="H21" s="83"/>
      <c r="I21" s="145" t="e">
        <v>#REF!</v>
      </c>
      <c r="J21" s="59">
        <v>0</v>
      </c>
      <c r="K21" s="59" t="e">
        <v>#REF!</v>
      </c>
      <c r="L21" s="55" t="e">
        <v>#REF!</v>
      </c>
      <c r="M21" s="59"/>
      <c r="N21" s="109"/>
      <c r="O21" s="89">
        <v>0</v>
      </c>
      <c r="P21" s="90">
        <v>0</v>
      </c>
      <c r="Q21" s="59">
        <v>0</v>
      </c>
      <c r="R21" s="59">
        <v>0</v>
      </c>
    </row>
    <row r="22" spans="1:18">
      <c r="A22" s="83" t="s">
        <v>66</v>
      </c>
      <c r="B22" s="145">
        <v>0</v>
      </c>
      <c r="C22" s="52">
        <v>0.6</v>
      </c>
      <c r="D22" s="52">
        <v>0</v>
      </c>
      <c r="E22" s="52">
        <v>3279</v>
      </c>
      <c r="F22" s="148">
        <v>0</v>
      </c>
      <c r="H22" s="83"/>
      <c r="I22" s="145" t="e">
        <v>#REF!</v>
      </c>
      <c r="J22" s="59">
        <v>0</v>
      </c>
      <c r="K22" s="59" t="e">
        <v>#REF!</v>
      </c>
      <c r="L22" s="55" t="e">
        <v>#REF!</v>
      </c>
      <c r="M22" s="59"/>
      <c r="N22" s="109"/>
      <c r="O22" s="89">
        <v>0</v>
      </c>
      <c r="P22" s="90">
        <v>0</v>
      </c>
      <c r="Q22" s="59">
        <v>0</v>
      </c>
      <c r="R22" s="59">
        <v>0</v>
      </c>
    </row>
    <row r="23" spans="1:18" ht="14.25" customHeight="1">
      <c r="A23" s="58" t="s">
        <v>89</v>
      </c>
      <c r="B23" s="145">
        <v>0</v>
      </c>
      <c r="C23" s="52">
        <v>0.5</v>
      </c>
      <c r="D23" s="52">
        <v>1</v>
      </c>
      <c r="E23" s="52">
        <v>1000</v>
      </c>
      <c r="F23" s="148">
        <v>0</v>
      </c>
      <c r="H23" s="83"/>
      <c r="I23" s="59">
        <v>0</v>
      </c>
      <c r="J23" s="59">
        <v>0</v>
      </c>
      <c r="K23" s="59" t="e">
        <v>#REF!</v>
      </c>
      <c r="L23" s="55" t="e">
        <v>#REF!</v>
      </c>
      <c r="M23" s="59"/>
      <c r="N23" s="109"/>
      <c r="O23" s="89">
        <v>0</v>
      </c>
      <c r="P23" s="90">
        <v>0</v>
      </c>
      <c r="Q23" s="59">
        <v>0</v>
      </c>
      <c r="R23" s="59">
        <v>0</v>
      </c>
    </row>
    <row r="24" spans="1:18">
      <c r="A24" s="58" t="s">
        <v>95</v>
      </c>
      <c r="B24" s="145">
        <v>0</v>
      </c>
      <c r="C24" s="52">
        <v>0.5</v>
      </c>
      <c r="D24" s="52">
        <v>1</v>
      </c>
      <c r="E24" s="52">
        <v>1500</v>
      </c>
      <c r="F24" s="148">
        <v>0</v>
      </c>
      <c r="H24" s="83"/>
      <c r="I24" s="59">
        <v>0</v>
      </c>
      <c r="J24" s="59">
        <v>0</v>
      </c>
      <c r="K24" s="59" t="e">
        <v>#REF!</v>
      </c>
      <c r="L24" s="55" t="e">
        <v>#REF!</v>
      </c>
      <c r="M24" s="59"/>
      <c r="N24" s="109"/>
      <c r="O24" s="89">
        <v>0</v>
      </c>
      <c r="P24" s="90">
        <v>0</v>
      </c>
      <c r="Q24" s="59">
        <v>0</v>
      </c>
      <c r="R24" s="59">
        <v>0</v>
      </c>
    </row>
    <row r="25" spans="1:18" ht="15.75" customHeight="1" thickBot="1">
      <c r="A25" s="53" t="s">
        <v>110</v>
      </c>
      <c r="B25" s="150">
        <v>0</v>
      </c>
      <c r="C25" s="82" t="e">
        <v>#N/A</v>
      </c>
      <c r="D25" s="82" t="e">
        <v>#N/A</v>
      </c>
      <c r="E25" s="82" t="e">
        <v>#N/A</v>
      </c>
      <c r="F25" s="148" t="e">
        <v>#N/A</v>
      </c>
      <c r="H25" s="83"/>
      <c r="I25" s="59">
        <v>0</v>
      </c>
      <c r="J25" s="59">
        <v>0</v>
      </c>
      <c r="K25" s="59" t="e">
        <v>#REF!</v>
      </c>
      <c r="L25" s="55" t="e">
        <v>#REF!</v>
      </c>
      <c r="M25" s="59"/>
      <c r="N25" s="109"/>
      <c r="O25" s="89">
        <v>0</v>
      </c>
      <c r="P25" s="90">
        <v>0</v>
      </c>
      <c r="Q25" s="59">
        <v>0</v>
      </c>
      <c r="R25" s="59">
        <v>0</v>
      </c>
    </row>
    <row r="26" spans="1:18">
      <c r="C26" s="59"/>
      <c r="D26" s="59"/>
      <c r="E26" s="59"/>
      <c r="F26" s="59"/>
      <c r="H26" s="83"/>
      <c r="I26" s="59">
        <v>0</v>
      </c>
      <c r="J26" s="59">
        <v>0</v>
      </c>
      <c r="K26" s="59" t="e">
        <v>#REF!</v>
      </c>
      <c r="L26" s="55" t="e">
        <v>#REF!</v>
      </c>
      <c r="N26" s="109"/>
      <c r="O26" s="89">
        <v>0</v>
      </c>
      <c r="P26" s="90">
        <v>0</v>
      </c>
      <c r="Q26" s="59">
        <v>0</v>
      </c>
      <c r="R26" s="59">
        <v>0</v>
      </c>
    </row>
    <row r="27" spans="1:18">
      <c r="A27" t="s">
        <v>290</v>
      </c>
      <c r="C27" s="59">
        <v>1</v>
      </c>
      <c r="D27" s="59">
        <v>2</v>
      </c>
      <c r="E27" s="59"/>
      <c r="F27" s="59"/>
      <c r="H27" s="83"/>
      <c r="I27" s="59">
        <v>0</v>
      </c>
      <c r="J27" s="59">
        <v>0</v>
      </c>
      <c r="K27" s="59" t="e">
        <v>#REF!</v>
      </c>
      <c r="L27" s="55" t="e">
        <v>#REF!</v>
      </c>
      <c r="N27" s="109"/>
      <c r="O27" s="89">
        <v>0</v>
      </c>
      <c r="P27" s="90">
        <v>0</v>
      </c>
      <c r="Q27" s="59">
        <v>0</v>
      </c>
      <c r="R27" s="59">
        <v>0</v>
      </c>
    </row>
    <row r="28" spans="1:18">
      <c r="H28" s="83"/>
      <c r="I28" s="145" t="e">
        <v>#REF!</v>
      </c>
      <c r="J28" s="59">
        <v>0</v>
      </c>
      <c r="K28" s="59" t="e">
        <v>#REF!</v>
      </c>
      <c r="L28" s="55" t="e">
        <v>#REF!</v>
      </c>
      <c r="N28" s="109"/>
      <c r="O28" s="89">
        <v>0</v>
      </c>
      <c r="P28" s="90">
        <v>0</v>
      </c>
      <c r="Q28" s="59">
        <v>0</v>
      </c>
      <c r="R28" s="59">
        <v>0</v>
      </c>
    </row>
    <row r="29" spans="1:18">
      <c r="A29" t="s">
        <v>291</v>
      </c>
      <c r="H29" s="83"/>
      <c r="I29" s="59">
        <v>0</v>
      </c>
      <c r="J29" s="59">
        <v>0</v>
      </c>
      <c r="K29" s="59" t="e">
        <v>#REF!</v>
      </c>
      <c r="L29" s="55" t="e">
        <v>#REF!</v>
      </c>
      <c r="N29" s="109"/>
      <c r="O29" s="89">
        <v>0</v>
      </c>
      <c r="P29" s="90">
        <v>0</v>
      </c>
      <c r="Q29" s="59">
        <v>0</v>
      </c>
      <c r="R29" s="59">
        <v>0</v>
      </c>
    </row>
    <row r="30" spans="1:18">
      <c r="C30" s="149" t="e">
        <v>#N/A</v>
      </c>
      <c r="D30" t="e">
        <v>#N/A</v>
      </c>
      <c r="H30" s="83"/>
      <c r="I30" s="59">
        <v>0</v>
      </c>
      <c r="J30" s="59">
        <v>0</v>
      </c>
      <c r="K30" s="59" t="e">
        <v>#REF!</v>
      </c>
      <c r="L30" s="55" t="e">
        <v>#REF!</v>
      </c>
      <c r="N30" s="109"/>
      <c r="O30" s="89">
        <v>0</v>
      </c>
      <c r="P30" s="90">
        <v>0</v>
      </c>
      <c r="Q30" s="59">
        <v>0</v>
      </c>
      <c r="R30" s="59">
        <v>0</v>
      </c>
    </row>
    <row r="31" spans="1:18">
      <c r="C31">
        <v>24470</v>
      </c>
      <c r="D31">
        <v>16022.542122040069</v>
      </c>
      <c r="H31" s="83"/>
      <c r="I31" s="59">
        <v>0</v>
      </c>
      <c r="J31" s="59">
        <v>0</v>
      </c>
      <c r="K31" s="59" t="e">
        <v>#REF!</v>
      </c>
      <c r="L31" s="55" t="e">
        <v>#REF!</v>
      </c>
      <c r="N31" s="109"/>
      <c r="O31" s="89">
        <v>0</v>
      </c>
      <c r="P31" s="90">
        <v>0</v>
      </c>
      <c r="Q31" s="59">
        <v>0</v>
      </c>
      <c r="R31" s="59">
        <v>0</v>
      </c>
    </row>
    <row r="32" spans="1:18">
      <c r="C32" s="151" t="e">
        <v>#N/A</v>
      </c>
      <c r="D32" s="67" t="e">
        <v>#N/A</v>
      </c>
      <c r="E32" s="67"/>
      <c r="F32" s="67"/>
      <c r="H32" s="83"/>
      <c r="I32" s="145" t="e">
        <v>#REF!</v>
      </c>
      <c r="J32" s="59">
        <v>0</v>
      </c>
      <c r="K32" s="59" t="e">
        <v>#REF!</v>
      </c>
      <c r="L32" s="55" t="e">
        <v>#REF!</v>
      </c>
      <c r="N32" s="109"/>
      <c r="O32" s="89">
        <v>0</v>
      </c>
      <c r="P32" s="90">
        <v>0</v>
      </c>
      <c r="Q32" s="59">
        <v>0</v>
      </c>
      <c r="R32" s="59">
        <v>0</v>
      </c>
    </row>
    <row r="33" spans="4:18">
      <c r="D33" s="67"/>
      <c r="E33" s="67"/>
      <c r="F33" s="67"/>
      <c r="H33" s="83"/>
      <c r="I33" s="59">
        <v>0</v>
      </c>
      <c r="J33" s="59">
        <v>0</v>
      </c>
      <c r="K33" s="59" t="e">
        <v>#REF!</v>
      </c>
      <c r="L33" s="55" t="e">
        <v>#REF!</v>
      </c>
      <c r="N33" s="109"/>
      <c r="O33" s="89">
        <v>0</v>
      </c>
      <c r="P33" s="90">
        <v>0</v>
      </c>
      <c r="Q33" s="59">
        <v>0</v>
      </c>
      <c r="R33" s="59">
        <v>0</v>
      </c>
    </row>
    <row r="34" spans="4:18">
      <c r="H34" s="83"/>
      <c r="I34" s="59">
        <v>0</v>
      </c>
      <c r="J34" s="59">
        <v>0</v>
      </c>
      <c r="K34" s="59" t="e">
        <v>#REF!</v>
      </c>
      <c r="L34" s="55" t="e">
        <v>#REF!</v>
      </c>
      <c r="N34" s="109"/>
      <c r="O34" s="89">
        <v>0</v>
      </c>
      <c r="P34" s="90">
        <v>0</v>
      </c>
      <c r="Q34" s="59">
        <v>0</v>
      </c>
      <c r="R34" s="59">
        <v>0</v>
      </c>
    </row>
    <row r="35" spans="4:18">
      <c r="H35" s="83"/>
      <c r="I35" s="145" t="e">
        <v>#REF!</v>
      </c>
      <c r="J35" s="59">
        <v>0</v>
      </c>
      <c r="K35" s="59" t="e">
        <v>#REF!</v>
      </c>
      <c r="L35" s="55" t="e">
        <v>#REF!</v>
      </c>
      <c r="N35" s="109"/>
      <c r="O35" s="89">
        <v>0</v>
      </c>
      <c r="P35" s="90">
        <v>0</v>
      </c>
      <c r="Q35" s="59">
        <v>0</v>
      </c>
      <c r="R35" s="59">
        <v>0</v>
      </c>
    </row>
    <row r="36" spans="4:18">
      <c r="H36" s="83"/>
      <c r="I36" s="59">
        <v>0</v>
      </c>
      <c r="J36" s="59">
        <v>0</v>
      </c>
      <c r="K36" s="59" t="e">
        <v>#REF!</v>
      </c>
      <c r="L36" s="55" t="e">
        <v>#REF!</v>
      </c>
      <c r="N36" s="109"/>
      <c r="O36" s="89">
        <v>0</v>
      </c>
      <c r="P36" s="90">
        <v>0</v>
      </c>
      <c r="Q36" s="59">
        <v>0</v>
      </c>
      <c r="R36" s="59">
        <v>0</v>
      </c>
    </row>
    <row r="37" spans="4:18">
      <c r="H37" s="83"/>
      <c r="I37" s="145" t="e">
        <v>#REF!</v>
      </c>
      <c r="J37" s="59">
        <v>0</v>
      </c>
      <c r="K37" s="59" t="e">
        <v>#REF!</v>
      </c>
      <c r="L37" s="55" t="e">
        <v>#REF!</v>
      </c>
      <c r="N37" s="109"/>
      <c r="O37" s="89">
        <v>0</v>
      </c>
      <c r="P37" s="90">
        <v>0</v>
      </c>
      <c r="Q37" s="59">
        <v>0</v>
      </c>
      <c r="R37" s="59">
        <v>0</v>
      </c>
    </row>
    <row r="38" spans="4:18">
      <c r="H38" s="83"/>
      <c r="I38" s="145" t="e">
        <v>#REF!</v>
      </c>
      <c r="J38" s="59">
        <v>0</v>
      </c>
      <c r="K38" s="59" t="e">
        <v>#REF!</v>
      </c>
      <c r="L38" s="55" t="e">
        <v>#REF!</v>
      </c>
      <c r="N38" s="109"/>
      <c r="O38" s="89">
        <v>0</v>
      </c>
      <c r="P38" s="90">
        <v>0</v>
      </c>
      <c r="Q38" s="59">
        <v>0</v>
      </c>
      <c r="R38" s="59">
        <v>0</v>
      </c>
    </row>
    <row r="39" spans="4:18">
      <c r="H39" s="83"/>
      <c r="I39" s="145" t="e">
        <v>#REF!</v>
      </c>
      <c r="J39" s="59">
        <v>0</v>
      </c>
      <c r="K39" s="59" t="e">
        <v>#REF!</v>
      </c>
      <c r="L39" s="55" t="e">
        <v>#REF!</v>
      </c>
      <c r="N39" s="109"/>
      <c r="O39" s="89">
        <v>0</v>
      </c>
      <c r="P39" s="90">
        <v>0</v>
      </c>
      <c r="Q39" s="59">
        <v>0</v>
      </c>
      <c r="R39" s="59">
        <v>0</v>
      </c>
    </row>
    <row r="40" spans="4:18">
      <c r="H40" s="83"/>
      <c r="I40" s="145" t="e">
        <v>#REF!</v>
      </c>
      <c r="J40" s="59">
        <v>0</v>
      </c>
      <c r="K40" s="59" t="e">
        <v>#REF!</v>
      </c>
      <c r="L40" s="55" t="e">
        <v>#REF!</v>
      </c>
      <c r="N40" s="109"/>
      <c r="O40" s="89">
        <v>0</v>
      </c>
      <c r="P40" s="90">
        <v>0</v>
      </c>
      <c r="Q40" s="59">
        <v>0</v>
      </c>
      <c r="R40" s="59">
        <v>0</v>
      </c>
    </row>
    <row r="41" spans="4:18">
      <c r="H41" s="83"/>
      <c r="I41" s="59">
        <v>0</v>
      </c>
      <c r="J41" s="59">
        <v>0</v>
      </c>
      <c r="K41" s="59" t="e">
        <v>#REF!</v>
      </c>
      <c r="L41" s="55" t="e">
        <v>#REF!</v>
      </c>
      <c r="N41" s="109"/>
      <c r="O41" s="89">
        <v>0</v>
      </c>
      <c r="P41" s="90">
        <v>0</v>
      </c>
      <c r="Q41" s="59">
        <v>0</v>
      </c>
      <c r="R41" s="59">
        <v>0</v>
      </c>
    </row>
    <row r="42" spans="4:18">
      <c r="H42" s="83"/>
      <c r="I42" s="145" t="e">
        <v>#REF!</v>
      </c>
      <c r="J42" s="59">
        <v>0</v>
      </c>
      <c r="K42" s="59" t="e">
        <v>#REF!</v>
      </c>
      <c r="L42" s="55" t="e">
        <v>#REF!</v>
      </c>
      <c r="N42" s="109"/>
      <c r="O42" s="89">
        <v>0</v>
      </c>
      <c r="P42" s="90">
        <v>0</v>
      </c>
      <c r="Q42" s="59">
        <v>0</v>
      </c>
      <c r="R42" s="59">
        <v>0</v>
      </c>
    </row>
    <row r="43" spans="4:18">
      <c r="H43" s="83"/>
      <c r="I43" s="145" t="e">
        <v>#REF!</v>
      </c>
      <c r="J43" s="59">
        <v>0</v>
      </c>
      <c r="K43" s="59" t="e">
        <v>#REF!</v>
      </c>
      <c r="L43" s="55" t="e">
        <v>#REF!</v>
      </c>
      <c r="N43" s="109"/>
      <c r="O43" s="89">
        <v>0</v>
      </c>
      <c r="P43" s="90">
        <v>0</v>
      </c>
      <c r="Q43" s="59">
        <v>0</v>
      </c>
      <c r="R43" s="59">
        <v>0</v>
      </c>
    </row>
    <row r="44" spans="4:18">
      <c r="H44" s="83"/>
      <c r="I44" s="145" t="e">
        <v>#REF!</v>
      </c>
      <c r="J44" s="59">
        <v>0</v>
      </c>
      <c r="K44" s="59" t="e">
        <v>#REF!</v>
      </c>
      <c r="L44" s="55" t="e">
        <v>#REF!</v>
      </c>
      <c r="N44" s="109"/>
      <c r="O44" s="89">
        <v>0</v>
      </c>
      <c r="P44" s="90">
        <v>0</v>
      </c>
      <c r="Q44" s="59">
        <v>0</v>
      </c>
      <c r="R44" s="59">
        <v>0</v>
      </c>
    </row>
    <row r="45" spans="4:18">
      <c r="H45" s="83"/>
      <c r="I45" s="145" t="e">
        <v>#REF!</v>
      </c>
      <c r="J45" s="59">
        <v>0</v>
      </c>
      <c r="K45" s="59" t="e">
        <v>#REF!</v>
      </c>
      <c r="L45" s="55" t="e">
        <v>#REF!</v>
      </c>
      <c r="N45" s="109"/>
      <c r="O45" s="89">
        <v>0</v>
      </c>
      <c r="P45" s="90">
        <v>0</v>
      </c>
      <c r="Q45" s="59">
        <v>0</v>
      </c>
      <c r="R45" s="59">
        <v>0</v>
      </c>
    </row>
    <row r="46" spans="4:18">
      <c r="H46" s="83"/>
      <c r="I46" s="59">
        <v>0</v>
      </c>
      <c r="J46" s="59">
        <v>0</v>
      </c>
      <c r="K46" s="59" t="e">
        <v>#REF!</v>
      </c>
      <c r="L46" s="55" t="e">
        <v>#REF!</v>
      </c>
      <c r="N46" s="109"/>
      <c r="O46" s="89">
        <v>0</v>
      </c>
      <c r="P46" s="90">
        <v>0</v>
      </c>
      <c r="Q46" s="59">
        <v>0</v>
      </c>
      <c r="R46" s="59">
        <v>0</v>
      </c>
    </row>
    <row r="47" spans="4:18">
      <c r="H47" s="83"/>
      <c r="I47" s="145" t="e">
        <v>#REF!</v>
      </c>
      <c r="J47" s="59">
        <v>0</v>
      </c>
      <c r="K47" s="59" t="e">
        <v>#REF!</v>
      </c>
      <c r="L47" s="55" t="e">
        <v>#REF!</v>
      </c>
      <c r="N47" s="109"/>
      <c r="O47" s="89">
        <v>0</v>
      </c>
      <c r="P47" s="90">
        <v>0</v>
      </c>
      <c r="Q47" s="59">
        <v>0</v>
      </c>
      <c r="R47" s="59">
        <v>0</v>
      </c>
    </row>
    <row r="48" spans="4:18">
      <c r="D48" s="59"/>
      <c r="H48" s="83"/>
      <c r="I48" s="59">
        <v>0</v>
      </c>
      <c r="J48" s="59">
        <v>0</v>
      </c>
      <c r="K48" s="59" t="e">
        <v>#REF!</v>
      </c>
      <c r="L48" s="55" t="e">
        <v>#REF!</v>
      </c>
      <c r="N48" s="109"/>
      <c r="O48" s="89">
        <v>0</v>
      </c>
      <c r="P48" s="90">
        <v>0</v>
      </c>
      <c r="Q48" s="59">
        <v>0</v>
      </c>
      <c r="R48" s="59">
        <v>0</v>
      </c>
    </row>
    <row r="49" spans="4:18">
      <c r="D49" s="59"/>
      <c r="H49" s="83"/>
      <c r="I49" s="59">
        <v>0</v>
      </c>
      <c r="J49" s="59">
        <v>0</v>
      </c>
      <c r="K49" s="59" t="e">
        <v>#REF!</v>
      </c>
      <c r="L49" s="55" t="e">
        <v>#REF!</v>
      </c>
      <c r="N49" s="109"/>
      <c r="O49" s="89">
        <v>0</v>
      </c>
      <c r="P49" s="90">
        <v>0</v>
      </c>
      <c r="Q49" s="59">
        <v>0</v>
      </c>
      <c r="R49" s="59">
        <v>0</v>
      </c>
    </row>
    <row r="50" spans="4:18">
      <c r="D50" s="59"/>
      <c r="H50" s="83"/>
      <c r="I50" s="145" t="e">
        <v>#REF!</v>
      </c>
      <c r="J50" s="59">
        <v>0</v>
      </c>
      <c r="K50" s="59" t="e">
        <v>#REF!</v>
      </c>
      <c r="L50" s="55" t="e">
        <v>#REF!</v>
      </c>
      <c r="N50" s="109"/>
      <c r="O50" s="89">
        <v>0</v>
      </c>
      <c r="P50" s="90">
        <v>0</v>
      </c>
      <c r="Q50" s="59">
        <v>0</v>
      </c>
      <c r="R50" s="59">
        <v>0</v>
      </c>
    </row>
    <row r="51" spans="4:18">
      <c r="D51" s="59"/>
      <c r="H51" s="83"/>
      <c r="I51" s="145" t="e">
        <v>#REF!</v>
      </c>
      <c r="J51" s="59">
        <v>0</v>
      </c>
      <c r="K51" s="59" t="e">
        <v>#REF!</v>
      </c>
      <c r="L51" s="55" t="e">
        <v>#REF!</v>
      </c>
      <c r="N51" s="109"/>
      <c r="O51" s="89">
        <v>0</v>
      </c>
      <c r="P51" s="90">
        <v>0</v>
      </c>
      <c r="Q51" s="59">
        <v>0</v>
      </c>
      <c r="R51" s="59">
        <v>0</v>
      </c>
    </row>
    <row r="52" spans="4:18">
      <c r="D52" s="59"/>
      <c r="H52" s="83"/>
      <c r="I52" s="59">
        <v>0</v>
      </c>
      <c r="J52" s="59">
        <v>0</v>
      </c>
      <c r="K52" s="59" t="e">
        <v>#REF!</v>
      </c>
      <c r="L52" s="55" t="e">
        <v>#REF!</v>
      </c>
      <c r="N52" s="109"/>
      <c r="O52" s="89">
        <v>0</v>
      </c>
      <c r="P52" s="90">
        <v>0</v>
      </c>
      <c r="Q52" s="59">
        <v>0</v>
      </c>
      <c r="R52" s="59">
        <v>0</v>
      </c>
    </row>
    <row r="53" spans="4:18">
      <c r="D53" s="59"/>
      <c r="H53" s="83"/>
      <c r="I53" s="145" t="e">
        <v>#REF!</v>
      </c>
      <c r="J53" s="59">
        <v>0</v>
      </c>
      <c r="K53" s="59" t="e">
        <v>#REF!</v>
      </c>
      <c r="L53" s="55" t="e">
        <v>#REF!</v>
      </c>
      <c r="N53" s="109"/>
      <c r="O53" s="89">
        <v>0</v>
      </c>
      <c r="P53" s="90">
        <v>0</v>
      </c>
      <c r="Q53" s="59">
        <v>0</v>
      </c>
      <c r="R53" s="59">
        <v>0</v>
      </c>
    </row>
    <row r="54" spans="4:18">
      <c r="D54" s="59"/>
      <c r="H54" s="83"/>
      <c r="I54" s="59">
        <v>0</v>
      </c>
      <c r="J54" s="59">
        <v>0</v>
      </c>
      <c r="K54" s="59" t="e">
        <v>#REF!</v>
      </c>
      <c r="L54" s="55" t="e">
        <v>#REF!</v>
      </c>
      <c r="N54" s="109"/>
      <c r="O54" s="89">
        <v>0</v>
      </c>
      <c r="P54" s="90">
        <v>0</v>
      </c>
      <c r="Q54" s="59">
        <v>0</v>
      </c>
      <c r="R54" s="59">
        <v>0</v>
      </c>
    </row>
    <row r="55" spans="4:18">
      <c r="D55" s="59"/>
      <c r="H55" s="83"/>
      <c r="I55" s="145" t="e">
        <v>#REF!</v>
      </c>
      <c r="J55" s="59">
        <v>0</v>
      </c>
      <c r="K55" s="59" t="e">
        <v>#REF!</v>
      </c>
      <c r="L55" s="55" t="e">
        <v>#REF!</v>
      </c>
      <c r="N55" s="109"/>
      <c r="O55" s="89">
        <v>0</v>
      </c>
      <c r="P55" s="90">
        <v>0</v>
      </c>
      <c r="Q55" s="59">
        <v>0</v>
      </c>
      <c r="R55" s="59">
        <v>0</v>
      </c>
    </row>
    <row r="56" spans="4:18">
      <c r="D56" s="59"/>
      <c r="H56" s="83"/>
      <c r="I56" s="59">
        <v>0</v>
      </c>
      <c r="J56" s="59">
        <v>0</v>
      </c>
      <c r="K56" s="59" t="e">
        <v>#REF!</v>
      </c>
      <c r="L56" s="55" t="e">
        <v>#REF!</v>
      </c>
      <c r="N56" s="109"/>
      <c r="O56" s="89">
        <v>0</v>
      </c>
      <c r="P56" s="90">
        <v>0</v>
      </c>
      <c r="Q56" s="59">
        <v>0</v>
      </c>
      <c r="R56" s="59">
        <v>0</v>
      </c>
    </row>
    <row r="57" spans="4:18">
      <c r="D57" s="59"/>
      <c r="H57" s="83"/>
      <c r="I57" s="59">
        <v>0</v>
      </c>
      <c r="J57" s="59">
        <v>0</v>
      </c>
      <c r="K57" s="59" t="e">
        <v>#REF!</v>
      </c>
      <c r="L57" s="55" t="e">
        <v>#REF!</v>
      </c>
      <c r="N57" s="109"/>
      <c r="O57" s="89">
        <v>0</v>
      </c>
      <c r="P57" s="90">
        <v>0</v>
      </c>
      <c r="Q57" s="59">
        <v>0</v>
      </c>
      <c r="R57" s="59">
        <v>0</v>
      </c>
    </row>
    <row r="58" spans="4:18">
      <c r="D58" s="59"/>
      <c r="H58" s="83"/>
      <c r="I58" s="145" t="e">
        <v>#REF!</v>
      </c>
      <c r="J58" s="59">
        <v>0</v>
      </c>
      <c r="K58" s="59" t="e">
        <v>#REF!</v>
      </c>
      <c r="L58" s="55" t="e">
        <v>#REF!</v>
      </c>
      <c r="N58" s="109"/>
      <c r="O58" s="89">
        <v>0</v>
      </c>
      <c r="P58" s="90">
        <v>0</v>
      </c>
      <c r="Q58" s="59">
        <v>0</v>
      </c>
      <c r="R58" s="59">
        <v>0</v>
      </c>
    </row>
    <row r="59" spans="4:18">
      <c r="D59" s="59"/>
      <c r="H59" s="83"/>
      <c r="I59" s="59">
        <v>0</v>
      </c>
      <c r="J59" s="59">
        <v>0</v>
      </c>
      <c r="K59" s="59" t="e">
        <v>#REF!</v>
      </c>
      <c r="L59" s="55" t="e">
        <v>#REF!</v>
      </c>
      <c r="N59" s="109"/>
      <c r="O59" s="89">
        <v>0</v>
      </c>
      <c r="P59" s="90">
        <v>0</v>
      </c>
      <c r="Q59" s="59">
        <v>0</v>
      </c>
      <c r="R59" s="59">
        <v>0</v>
      </c>
    </row>
    <row r="60" spans="4:18">
      <c r="D60" s="59"/>
      <c r="H60" s="83"/>
      <c r="I60" s="145" t="e">
        <v>#REF!</v>
      </c>
      <c r="J60" s="59">
        <v>0</v>
      </c>
      <c r="K60" s="59" t="e">
        <v>#REF!</v>
      </c>
      <c r="L60" s="55" t="e">
        <v>#REF!</v>
      </c>
      <c r="N60" s="109"/>
      <c r="O60" s="89">
        <v>0</v>
      </c>
      <c r="P60" s="90">
        <v>0</v>
      </c>
      <c r="Q60" s="59">
        <v>0</v>
      </c>
      <c r="R60" s="59">
        <v>0</v>
      </c>
    </row>
    <row r="61" spans="4:18">
      <c r="D61" s="59"/>
      <c r="H61" s="83"/>
      <c r="I61" s="145" t="e">
        <v>#REF!</v>
      </c>
      <c r="J61" s="59">
        <v>0</v>
      </c>
      <c r="K61" s="59" t="e">
        <v>#REF!</v>
      </c>
      <c r="L61" s="55" t="e">
        <v>#REF!</v>
      </c>
      <c r="N61" s="109"/>
      <c r="O61" s="89">
        <v>0</v>
      </c>
      <c r="P61" s="90">
        <v>0</v>
      </c>
      <c r="Q61" s="59">
        <v>0</v>
      </c>
      <c r="R61" s="59">
        <v>0</v>
      </c>
    </row>
    <row r="62" spans="4:18">
      <c r="D62" s="59"/>
      <c r="H62" s="83"/>
      <c r="I62" s="145" t="e">
        <v>#REF!</v>
      </c>
      <c r="J62" s="59">
        <v>0</v>
      </c>
      <c r="K62" s="59" t="e">
        <v>#REF!</v>
      </c>
      <c r="L62" s="55" t="e">
        <v>#REF!</v>
      </c>
      <c r="N62" s="109"/>
      <c r="O62" s="89">
        <v>0</v>
      </c>
      <c r="P62" s="90">
        <v>0</v>
      </c>
      <c r="Q62" s="59">
        <v>0</v>
      </c>
      <c r="R62" s="59">
        <v>0</v>
      </c>
    </row>
    <row r="63" spans="4:18">
      <c r="D63" s="59"/>
      <c r="H63" s="83"/>
      <c r="I63" s="145" t="e">
        <v>#REF!</v>
      </c>
      <c r="J63" s="59">
        <v>0</v>
      </c>
      <c r="K63" s="59" t="e">
        <v>#REF!</v>
      </c>
      <c r="L63" s="55" t="e">
        <v>#REF!</v>
      </c>
      <c r="N63" s="109"/>
      <c r="O63" s="89">
        <v>0</v>
      </c>
      <c r="P63" s="90">
        <v>0</v>
      </c>
      <c r="Q63" s="59">
        <v>0</v>
      </c>
      <c r="R63" s="59">
        <v>0</v>
      </c>
    </row>
    <row r="64" spans="4:18">
      <c r="H64" s="83"/>
      <c r="I64" s="145" t="e">
        <v>#REF!</v>
      </c>
      <c r="J64" s="59">
        <v>0</v>
      </c>
      <c r="K64" s="59" t="e">
        <v>#REF!</v>
      </c>
      <c r="L64" s="55" t="e">
        <v>#REF!</v>
      </c>
      <c r="N64" s="109"/>
      <c r="O64" s="89">
        <v>0</v>
      </c>
      <c r="P64" s="90">
        <v>0</v>
      </c>
      <c r="Q64" s="59">
        <v>0</v>
      </c>
      <c r="R64" s="59">
        <v>0</v>
      </c>
    </row>
    <row r="65" spans="8:18">
      <c r="H65" s="83"/>
      <c r="I65" s="59">
        <v>0</v>
      </c>
      <c r="J65" s="59">
        <v>0</v>
      </c>
      <c r="K65" s="59" t="e">
        <v>#REF!</v>
      </c>
      <c r="L65" s="55" t="e">
        <v>#REF!</v>
      </c>
      <c r="N65" s="109"/>
      <c r="O65" s="89">
        <v>0</v>
      </c>
      <c r="P65" s="90">
        <v>0</v>
      </c>
      <c r="Q65" s="59">
        <v>0</v>
      </c>
      <c r="R65" s="59">
        <v>0</v>
      </c>
    </row>
    <row r="66" spans="8:18">
      <c r="H66" s="83"/>
      <c r="I66" s="145" t="e">
        <v>#REF!</v>
      </c>
      <c r="J66" s="59">
        <v>0</v>
      </c>
      <c r="K66" s="59" t="e">
        <v>#REF!</v>
      </c>
      <c r="L66" s="55" t="e">
        <v>#REF!</v>
      </c>
      <c r="N66" s="109"/>
      <c r="O66" s="89">
        <v>0</v>
      </c>
      <c r="P66" s="90">
        <v>0</v>
      </c>
      <c r="Q66" s="59">
        <v>0</v>
      </c>
      <c r="R66" s="59">
        <v>0</v>
      </c>
    </row>
    <row r="67" spans="8:18">
      <c r="H67" s="83"/>
      <c r="I67" s="59">
        <v>0</v>
      </c>
      <c r="J67" s="59">
        <v>0</v>
      </c>
      <c r="K67" s="59" t="e">
        <v>#REF!</v>
      </c>
      <c r="L67" s="55" t="e">
        <v>#REF!</v>
      </c>
      <c r="N67" s="109"/>
      <c r="O67" s="89">
        <v>0</v>
      </c>
      <c r="P67" s="90">
        <v>0</v>
      </c>
      <c r="Q67" s="59">
        <v>0</v>
      </c>
      <c r="R67" s="59">
        <v>0</v>
      </c>
    </row>
    <row r="68" spans="8:18">
      <c r="H68" s="83"/>
      <c r="I68" s="145" t="e">
        <v>#REF!</v>
      </c>
      <c r="J68" s="59">
        <v>0</v>
      </c>
      <c r="K68" s="59" t="e">
        <v>#REF!</v>
      </c>
      <c r="L68" s="55" t="e">
        <v>#REF!</v>
      </c>
      <c r="N68" s="109"/>
      <c r="O68" s="89">
        <v>0</v>
      </c>
      <c r="P68" s="90">
        <v>0</v>
      </c>
      <c r="Q68" s="59">
        <v>0</v>
      </c>
      <c r="R68" s="59">
        <v>0</v>
      </c>
    </row>
    <row r="69" spans="8:18">
      <c r="H69" s="83"/>
      <c r="I69" s="145" t="e">
        <v>#REF!</v>
      </c>
      <c r="J69" s="59">
        <v>0</v>
      </c>
      <c r="K69" s="59" t="e">
        <v>#REF!</v>
      </c>
      <c r="L69" s="55" t="e">
        <v>#REF!</v>
      </c>
      <c r="N69" s="109"/>
      <c r="O69" s="89">
        <v>0</v>
      </c>
      <c r="P69" s="90">
        <v>0</v>
      </c>
      <c r="Q69" s="59">
        <v>0</v>
      </c>
      <c r="R69" s="59">
        <v>0</v>
      </c>
    </row>
    <row r="70" spans="8:18">
      <c r="H70" s="83"/>
      <c r="I70" s="59">
        <v>0</v>
      </c>
      <c r="J70" s="59">
        <v>0</v>
      </c>
      <c r="K70" s="59" t="e">
        <v>#REF!</v>
      </c>
      <c r="L70" s="55" t="e">
        <v>#REF!</v>
      </c>
      <c r="N70" s="109"/>
      <c r="O70" s="89">
        <v>0</v>
      </c>
      <c r="P70" s="90">
        <v>0</v>
      </c>
      <c r="Q70" s="59">
        <v>0</v>
      </c>
      <c r="R70" s="59">
        <v>0</v>
      </c>
    </row>
    <row r="71" spans="8:18">
      <c r="H71" s="83"/>
      <c r="I71" s="59">
        <v>0</v>
      </c>
      <c r="J71" s="59">
        <v>0</v>
      </c>
      <c r="K71" s="59" t="e">
        <v>#REF!</v>
      </c>
      <c r="L71" s="55" t="e">
        <v>#REF!</v>
      </c>
      <c r="N71" s="109"/>
      <c r="O71" s="89">
        <v>0</v>
      </c>
      <c r="P71" s="90">
        <v>0</v>
      </c>
      <c r="Q71" s="59">
        <v>0</v>
      </c>
      <c r="R71" s="59">
        <v>0</v>
      </c>
    </row>
    <row r="72" spans="8:18">
      <c r="H72" s="83"/>
      <c r="I72" s="145" t="e">
        <v>#REF!</v>
      </c>
      <c r="J72" s="59">
        <v>0</v>
      </c>
      <c r="K72" s="59" t="e">
        <v>#REF!</v>
      </c>
      <c r="L72" s="55" t="e">
        <v>#REF!</v>
      </c>
      <c r="N72" s="109"/>
      <c r="O72" s="89">
        <v>0</v>
      </c>
      <c r="P72" s="90">
        <v>0</v>
      </c>
      <c r="Q72" s="59">
        <v>0</v>
      </c>
      <c r="R72" s="59">
        <v>0</v>
      </c>
    </row>
    <row r="73" spans="8:18">
      <c r="H73" s="83"/>
      <c r="I73" s="59">
        <v>0</v>
      </c>
      <c r="J73" s="59">
        <v>0</v>
      </c>
      <c r="K73" s="59" t="e">
        <v>#REF!</v>
      </c>
      <c r="L73" s="55" t="e">
        <v>#REF!</v>
      </c>
      <c r="N73" s="109"/>
      <c r="O73" s="89">
        <v>0</v>
      </c>
      <c r="P73" s="90">
        <v>0</v>
      </c>
      <c r="Q73" s="59">
        <v>0</v>
      </c>
      <c r="R73" s="59">
        <v>0</v>
      </c>
    </row>
    <row r="74" spans="8:18">
      <c r="H74" s="83"/>
      <c r="I74" s="145" t="e">
        <v>#REF!</v>
      </c>
      <c r="J74" s="59">
        <v>0</v>
      </c>
      <c r="K74" s="59" t="e">
        <v>#REF!</v>
      </c>
      <c r="L74" s="55" t="e">
        <v>#REF!</v>
      </c>
      <c r="N74" s="109"/>
      <c r="O74" s="89">
        <v>0</v>
      </c>
      <c r="P74" s="90">
        <v>0</v>
      </c>
      <c r="Q74" s="59">
        <v>0</v>
      </c>
      <c r="R74" s="59">
        <v>0</v>
      </c>
    </row>
    <row r="75" spans="8:18">
      <c r="H75" s="83"/>
      <c r="I75" s="145" t="e">
        <v>#REF!</v>
      </c>
      <c r="J75" s="59">
        <v>0</v>
      </c>
      <c r="K75" s="59" t="e">
        <v>#REF!</v>
      </c>
      <c r="L75" s="55" t="e">
        <v>#REF!</v>
      </c>
      <c r="N75" s="109"/>
      <c r="O75" s="89">
        <v>0</v>
      </c>
      <c r="P75" s="90">
        <v>0</v>
      </c>
      <c r="Q75" s="59">
        <v>0</v>
      </c>
      <c r="R75" s="59">
        <v>0</v>
      </c>
    </row>
    <row r="76" spans="8:18">
      <c r="H76" s="83"/>
      <c r="I76" s="59">
        <v>0</v>
      </c>
      <c r="J76" s="59">
        <v>0</v>
      </c>
      <c r="K76" s="59" t="e">
        <v>#REF!</v>
      </c>
      <c r="L76" s="55" t="e">
        <v>#REF!</v>
      </c>
      <c r="N76" s="109"/>
      <c r="O76" s="89">
        <v>0</v>
      </c>
      <c r="P76" s="90">
        <v>0</v>
      </c>
      <c r="Q76" s="59">
        <v>0</v>
      </c>
      <c r="R76" s="59">
        <v>0</v>
      </c>
    </row>
    <row r="77" spans="8:18">
      <c r="H77" s="83"/>
      <c r="I77" s="59">
        <v>0</v>
      </c>
      <c r="J77" s="59">
        <v>0</v>
      </c>
      <c r="K77" s="59" t="e">
        <v>#REF!</v>
      </c>
      <c r="L77" s="55" t="e">
        <v>#REF!</v>
      </c>
      <c r="N77" s="109"/>
      <c r="O77" s="89">
        <v>0</v>
      </c>
      <c r="P77" s="90">
        <v>0</v>
      </c>
      <c r="Q77" s="59">
        <v>0</v>
      </c>
      <c r="R77" s="59">
        <v>0</v>
      </c>
    </row>
    <row r="78" spans="8:18">
      <c r="H78" s="83"/>
      <c r="I78" s="59">
        <v>0</v>
      </c>
      <c r="J78" s="59">
        <v>0</v>
      </c>
      <c r="K78" s="59" t="e">
        <v>#REF!</v>
      </c>
      <c r="L78" s="55" t="e">
        <v>#REF!</v>
      </c>
      <c r="N78" s="109"/>
      <c r="O78" s="89">
        <v>0</v>
      </c>
      <c r="P78" s="90">
        <v>0</v>
      </c>
      <c r="Q78" s="59">
        <v>0</v>
      </c>
      <c r="R78" s="59">
        <v>0</v>
      </c>
    </row>
    <row r="79" spans="8:18">
      <c r="H79" s="83"/>
      <c r="I79" s="59">
        <v>0</v>
      </c>
      <c r="J79" s="59">
        <v>0</v>
      </c>
      <c r="K79" s="59" t="e">
        <v>#REF!</v>
      </c>
      <c r="L79" s="55" t="e">
        <v>#REF!</v>
      </c>
      <c r="N79" s="109"/>
      <c r="O79" s="89">
        <v>0</v>
      </c>
      <c r="P79" s="90">
        <v>0</v>
      </c>
      <c r="Q79" s="59">
        <v>0</v>
      </c>
      <c r="R79" s="59">
        <v>0</v>
      </c>
    </row>
    <row r="80" spans="8:18">
      <c r="H80" s="83"/>
      <c r="N80" s="109"/>
    </row>
    <row r="81" spans="8:14">
      <c r="H81" s="83"/>
      <c r="N81" s="109"/>
    </row>
    <row r="82" spans="8:14">
      <c r="H82" s="83"/>
      <c r="N82" s="109"/>
    </row>
    <row r="83" spans="8:14">
      <c r="H83" s="83"/>
      <c r="N83" s="109"/>
    </row>
    <row r="84" spans="8:14">
      <c r="H84" s="83"/>
      <c r="N84" s="109"/>
    </row>
    <row r="85" spans="8:14">
      <c r="H85" s="83"/>
      <c r="N85" s="109"/>
    </row>
    <row r="86" spans="8:14">
      <c r="H86" s="83"/>
      <c r="N86" s="109"/>
    </row>
    <row r="87" spans="8:14">
      <c r="H87" s="83"/>
      <c r="N87" s="109"/>
    </row>
    <row r="88" spans="8:14">
      <c r="H88" s="83"/>
      <c r="N88" s="109"/>
    </row>
    <row r="89" spans="8:14">
      <c r="H89" s="83"/>
      <c r="N89" s="109"/>
    </row>
    <row r="90" spans="8:14">
      <c r="H90" s="83"/>
      <c r="N90" s="109"/>
    </row>
    <row r="91" spans="8:14">
      <c r="H91" s="83"/>
      <c r="N91" s="109"/>
    </row>
    <row r="92" spans="8:14">
      <c r="H92" s="83"/>
      <c r="N92" s="109"/>
    </row>
    <row r="93" spans="8:14">
      <c r="H93" s="83"/>
      <c r="N93" s="109"/>
    </row>
    <row r="94" spans="8:14">
      <c r="H94" s="83"/>
      <c r="N94" s="109"/>
    </row>
    <row r="95" spans="8:14">
      <c r="H95" s="83"/>
      <c r="N95" s="109"/>
    </row>
    <row r="96" spans="8:14">
      <c r="H96" s="83"/>
      <c r="N96" s="109"/>
    </row>
    <row r="97" spans="8:14">
      <c r="H97" s="83"/>
      <c r="N97" s="109"/>
    </row>
    <row r="98" spans="8:14">
      <c r="H98" s="83"/>
      <c r="N98" s="109"/>
    </row>
    <row r="99" spans="8:14">
      <c r="H99" s="83"/>
      <c r="N99" s="109"/>
    </row>
    <row r="100" spans="8:14">
      <c r="H100" s="83"/>
      <c r="N100" s="109"/>
    </row>
    <row r="101" spans="8:14">
      <c r="H101" s="83"/>
      <c r="N101" s="109"/>
    </row>
    <row r="102" spans="8:14">
      <c r="H102" s="83"/>
    </row>
    <row r="103" spans="8:14">
      <c r="H103" s="83"/>
    </row>
    <row r="104" spans="8:14">
      <c r="H104" s="83"/>
    </row>
    <row r="105" spans="8:14">
      <c r="H105" s="83"/>
    </row>
    <row r="106" spans="8:14">
      <c r="H106" s="83"/>
    </row>
    <row r="107" spans="8:14">
      <c r="H107" s="83"/>
    </row>
    <row r="108" spans="8:14">
      <c r="H108" s="83"/>
    </row>
  </sheetData>
  <mergeCells count="3">
    <mergeCell ref="E2:F2"/>
    <mergeCell ref="N2:P2"/>
    <mergeCell ref="H2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zoomScale="80" zoomScaleNormal="80" workbookViewId="0">
      <selection activeCell="L26" sqref="L26"/>
    </sheetView>
  </sheetViews>
  <sheetFormatPr defaultRowHeight="15"/>
  <cols>
    <col min="1" max="1" width="16" style="143" customWidth="1"/>
    <col min="2" max="2" width="12.7109375" style="143" customWidth="1"/>
    <col min="3" max="3" width="6.5703125" style="143" customWidth="1"/>
    <col min="4" max="4" width="8.5703125" style="143" customWidth="1"/>
    <col min="5" max="5" width="9" style="143" customWidth="1"/>
    <col min="6" max="6" width="6.7109375" style="143" customWidth="1"/>
    <col min="7" max="7" width="17.28515625" style="143" customWidth="1"/>
    <col min="8" max="8" width="10.5703125" style="143" customWidth="1"/>
    <col min="9" max="9" width="11.5703125" style="143" customWidth="1"/>
    <col min="16" max="16" width="11" style="143" customWidth="1"/>
  </cols>
  <sheetData>
    <row r="1" spans="1:15" s="102" customFormat="1" ht="53.25" customHeight="1">
      <c r="A1" s="101" t="s">
        <v>326</v>
      </c>
      <c r="B1" s="101" t="s">
        <v>327</v>
      </c>
      <c r="C1" s="101" t="s">
        <v>328</v>
      </c>
      <c r="D1" s="101" t="s">
        <v>319</v>
      </c>
      <c r="E1" s="101" t="s">
        <v>329</v>
      </c>
      <c r="F1" s="102" t="s">
        <v>330</v>
      </c>
      <c r="G1" s="102" t="s">
        <v>331</v>
      </c>
      <c r="H1" s="102" t="s">
        <v>332</v>
      </c>
      <c r="I1" s="101" t="s">
        <v>333</v>
      </c>
      <c r="J1" s="101" t="s">
        <v>334</v>
      </c>
      <c r="K1" s="101" t="s">
        <v>335</v>
      </c>
      <c r="L1" s="101" t="s">
        <v>336</v>
      </c>
      <c r="M1" s="101" t="s">
        <v>337</v>
      </c>
      <c r="N1" s="103" t="s">
        <v>292</v>
      </c>
      <c r="O1" s="102" t="s">
        <v>338</v>
      </c>
    </row>
    <row r="2" spans="1:15">
      <c r="A2" s="108"/>
      <c r="B2" s="108"/>
      <c r="C2" s="108"/>
      <c r="D2" s="108"/>
      <c r="E2" s="108"/>
      <c r="F2" s="108"/>
      <c r="G2" s="106"/>
      <c r="H2" s="139"/>
      <c r="I2" s="107"/>
      <c r="J2" s="108"/>
      <c r="K2" s="108"/>
      <c r="L2" s="108"/>
      <c r="M2" s="108"/>
      <c r="N2" s="107"/>
      <c r="O2" s="107"/>
    </row>
    <row r="3" spans="1:15">
      <c r="A3" s="108"/>
      <c r="B3" s="108"/>
      <c r="C3" s="108"/>
      <c r="D3" s="108"/>
      <c r="E3" s="108"/>
      <c r="F3" s="108"/>
      <c r="G3" s="106"/>
      <c r="H3" s="139"/>
      <c r="I3" s="107"/>
      <c r="J3" s="108"/>
      <c r="K3" s="108"/>
      <c r="L3" s="108"/>
      <c r="M3" s="108"/>
      <c r="N3" s="107"/>
      <c r="O3" s="107"/>
    </row>
    <row r="4" spans="1:15">
      <c r="A4" s="108"/>
      <c r="B4" s="108"/>
      <c r="C4" s="108"/>
      <c r="D4" s="108"/>
      <c r="E4" s="108"/>
      <c r="F4" s="108"/>
      <c r="G4" s="106"/>
      <c r="H4" s="139"/>
      <c r="I4" s="107"/>
      <c r="J4" s="108"/>
      <c r="K4" s="108"/>
      <c r="L4" s="108"/>
      <c r="M4" s="108"/>
      <c r="N4" s="107"/>
      <c r="O4" s="107"/>
    </row>
    <row r="5" spans="1:15">
      <c r="A5" s="108"/>
      <c r="B5" s="108"/>
      <c r="C5" s="108"/>
      <c r="D5" s="108"/>
      <c r="E5" s="108"/>
      <c r="F5" s="108"/>
      <c r="G5" s="106"/>
      <c r="H5" s="139"/>
      <c r="I5" s="107"/>
      <c r="J5" s="107"/>
      <c r="K5" s="107"/>
      <c r="L5" s="107"/>
      <c r="M5" s="108"/>
      <c r="N5" s="107"/>
      <c r="O5" s="107"/>
    </row>
    <row r="6" spans="1:15">
      <c r="A6" s="108"/>
      <c r="B6" s="108"/>
      <c r="C6" s="108"/>
      <c r="D6" s="108"/>
      <c r="E6" s="108"/>
      <c r="F6" s="108"/>
      <c r="G6" s="106"/>
      <c r="H6" s="139"/>
      <c r="I6" s="107"/>
      <c r="J6" s="107"/>
      <c r="K6" s="107"/>
      <c r="L6" s="107"/>
      <c r="M6" s="108"/>
      <c r="N6" s="107"/>
      <c r="O6" s="107"/>
    </row>
    <row r="7" spans="1:15">
      <c r="A7" s="108"/>
      <c r="B7" s="108"/>
      <c r="C7" s="108"/>
      <c r="D7" s="108"/>
      <c r="E7" s="108"/>
      <c r="F7" s="108"/>
      <c r="G7" s="106"/>
      <c r="H7" s="139"/>
      <c r="I7" s="107"/>
      <c r="J7" s="107"/>
      <c r="K7" s="107"/>
      <c r="L7" s="107"/>
      <c r="M7" s="108"/>
      <c r="N7" s="107"/>
      <c r="O7" s="107"/>
    </row>
    <row r="8" spans="1:15">
      <c r="A8" s="108"/>
      <c r="B8" s="108"/>
      <c r="C8" s="108"/>
      <c r="D8" s="108"/>
      <c r="E8" s="108"/>
      <c r="F8" s="108"/>
      <c r="G8" s="106"/>
      <c r="H8" s="139"/>
      <c r="I8" s="107"/>
      <c r="J8" s="107"/>
      <c r="K8" s="107"/>
      <c r="L8" s="107"/>
      <c r="M8" s="108"/>
      <c r="N8" s="107"/>
      <c r="O8" s="107"/>
    </row>
    <row r="9" spans="1:15">
      <c r="A9" s="108"/>
      <c r="B9" s="108"/>
      <c r="C9" s="108"/>
      <c r="D9" s="108"/>
      <c r="E9" s="108"/>
      <c r="F9" s="108"/>
      <c r="G9" s="106"/>
      <c r="H9" s="139"/>
      <c r="I9" s="107"/>
      <c r="J9" s="107"/>
      <c r="K9" s="107"/>
      <c r="L9" s="107"/>
      <c r="M9" s="108"/>
      <c r="N9" s="107"/>
      <c r="O9" s="107"/>
    </row>
    <row r="10" spans="1:15">
      <c r="A10" s="108"/>
      <c r="B10" s="108"/>
      <c r="C10" s="108"/>
      <c r="D10" s="108"/>
      <c r="E10" s="108"/>
      <c r="F10" s="108"/>
      <c r="G10" s="106"/>
      <c r="H10" s="139"/>
      <c r="I10" s="107"/>
      <c r="J10" s="107"/>
      <c r="K10" s="107"/>
      <c r="L10" s="107"/>
      <c r="M10" s="108"/>
      <c r="N10" s="107"/>
      <c r="O10" s="107"/>
    </row>
    <row r="11" spans="1:15">
      <c r="A11" s="100"/>
      <c r="B11" s="100"/>
      <c r="C11" s="100"/>
      <c r="D11" s="100"/>
      <c r="E11" s="100"/>
      <c r="F11" s="100"/>
      <c r="G11" s="100"/>
      <c r="H11" s="100"/>
      <c r="I11" s="100"/>
    </row>
    <row r="12" spans="1: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15">
      <c r="A13" s="100"/>
      <c r="B13" s="100"/>
      <c r="C13" s="100"/>
      <c r="D13" s="100"/>
      <c r="E13" s="100"/>
      <c r="F13" s="100"/>
      <c r="G13" s="100"/>
      <c r="H13" s="100"/>
      <c r="I13" s="100"/>
    </row>
    <row r="14" spans="1:15">
      <c r="A14" s="100"/>
      <c r="B14" s="100"/>
      <c r="C14" s="100"/>
      <c r="D14" s="100"/>
      <c r="E14" s="100"/>
      <c r="F14" s="100"/>
      <c r="G14" s="100"/>
      <c r="H14" s="100"/>
      <c r="I14" s="100"/>
    </row>
    <row r="15" spans="1:15">
      <c r="A15" s="100"/>
      <c r="B15" s="100"/>
      <c r="C15" s="100"/>
      <c r="D15" s="100"/>
      <c r="E15" s="100"/>
      <c r="F15" s="100"/>
      <c r="G15" s="100"/>
      <c r="H15" s="100"/>
      <c r="I15" s="100"/>
    </row>
    <row r="16" spans="1:15">
      <c r="A16" s="100"/>
      <c r="B16" s="100"/>
      <c r="C16" s="100"/>
      <c r="D16" s="100"/>
      <c r="E16" s="100"/>
      <c r="F16" s="100"/>
      <c r="G16" s="100"/>
      <c r="H16" s="100"/>
      <c r="I16" s="100"/>
    </row>
    <row r="17" spans="1:9">
      <c r="A17" s="100"/>
      <c r="B17" s="100"/>
      <c r="C17" s="100"/>
      <c r="D17" s="100"/>
      <c r="E17" s="100"/>
      <c r="F17" s="100"/>
      <c r="G17" s="100"/>
      <c r="H17" s="100"/>
      <c r="I17" s="100"/>
    </row>
    <row r="18" spans="1:9">
      <c r="A18" s="100"/>
      <c r="B18" s="100"/>
      <c r="C18" s="100"/>
      <c r="D18" s="100"/>
      <c r="E18" s="100"/>
      <c r="F18" s="100"/>
      <c r="G18" s="100"/>
      <c r="H18" s="100"/>
      <c r="I18" s="100"/>
    </row>
    <row r="19" spans="1:9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>
      <c r="A20" s="100"/>
      <c r="B20" s="100"/>
      <c r="C20" s="100"/>
      <c r="D20" s="100"/>
      <c r="E20" s="100"/>
      <c r="F20" s="100"/>
      <c r="G20" s="46"/>
      <c r="H20" s="100"/>
      <c r="I20" s="100"/>
    </row>
    <row r="21" spans="1:9">
      <c r="A21" s="100"/>
      <c r="B21" s="100"/>
      <c r="C21" s="100"/>
      <c r="D21" s="100"/>
      <c r="E21" s="100"/>
      <c r="F21" s="100"/>
      <c r="G21" s="46"/>
      <c r="H21" s="100"/>
      <c r="I21" s="100"/>
    </row>
    <row r="22" spans="1:9">
      <c r="A22" s="100"/>
      <c r="B22" s="100"/>
      <c r="C22" s="100"/>
      <c r="D22" s="100"/>
      <c r="E22" s="100"/>
      <c r="F22" s="100"/>
      <c r="G22" s="46"/>
      <c r="H22" s="100"/>
      <c r="I22" s="100"/>
    </row>
    <row r="23" spans="1:9">
      <c r="A23" s="100"/>
      <c r="B23" s="100"/>
      <c r="C23" s="100"/>
      <c r="D23" s="100"/>
      <c r="E23" s="100"/>
      <c r="F23" s="100"/>
      <c r="G23" s="46"/>
      <c r="H23" s="100"/>
      <c r="I23" s="100"/>
    </row>
    <row r="24" spans="1:9">
      <c r="A24" s="100"/>
      <c r="B24" s="100"/>
      <c r="C24" s="100"/>
      <c r="D24" s="100"/>
      <c r="E24" s="100"/>
      <c r="F24" s="100"/>
      <c r="G24" s="46"/>
      <c r="H24" s="100"/>
      <c r="I24" s="100"/>
    </row>
    <row r="25" spans="1:9">
      <c r="A25" s="100"/>
      <c r="B25" s="100"/>
      <c r="C25" s="100"/>
      <c r="D25" s="100"/>
      <c r="E25" s="100"/>
      <c r="F25" s="100"/>
      <c r="G25" s="46"/>
      <c r="H25" s="100"/>
      <c r="I25" s="100"/>
    </row>
    <row r="26" spans="1:9">
      <c r="A26" s="100"/>
      <c r="B26" s="100"/>
      <c r="C26" s="100"/>
      <c r="D26" s="100"/>
      <c r="E26" s="100"/>
      <c r="F26" s="100"/>
      <c r="G26" s="46"/>
      <c r="H26" s="100"/>
      <c r="I26" s="100"/>
    </row>
    <row r="27" spans="1:9">
      <c r="A27" s="100"/>
      <c r="B27" s="100"/>
      <c r="C27" s="100"/>
      <c r="D27" s="100"/>
      <c r="E27" s="100"/>
      <c r="F27" s="100"/>
      <c r="G27" s="46"/>
      <c r="H27" s="100"/>
      <c r="I27" s="100"/>
    </row>
    <row r="28" spans="1:9">
      <c r="A28" s="100"/>
      <c r="B28" s="100"/>
      <c r="C28" s="100"/>
      <c r="D28" s="100"/>
      <c r="E28" s="100"/>
      <c r="F28" s="100"/>
      <c r="G28" s="46"/>
      <c r="H28" s="100"/>
      <c r="I28" s="100"/>
    </row>
    <row r="29" spans="1:9">
      <c r="G29" s="5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00"/>
  </sheetPr>
  <dimension ref="A1:C19"/>
  <sheetViews>
    <sheetView workbookViewId="0">
      <selection activeCell="J39" sqref="J39"/>
    </sheetView>
  </sheetViews>
  <sheetFormatPr defaultRowHeight="15"/>
  <cols>
    <col min="1" max="1" width="38" style="143" bestFit="1" customWidth="1"/>
    <col min="2" max="2" width="16.7109375" style="59" customWidth="1"/>
    <col min="3" max="3" width="17.7109375" style="59" customWidth="1"/>
  </cols>
  <sheetData>
    <row r="1" spans="1:3">
      <c r="A1" t="s">
        <v>339</v>
      </c>
      <c r="B1" s="59">
        <v>1</v>
      </c>
      <c r="C1" s="59">
        <v>2</v>
      </c>
    </row>
    <row r="2" spans="1:3">
      <c r="B2" s="59" t="s">
        <v>335</v>
      </c>
      <c r="C2" s="59" t="s">
        <v>336</v>
      </c>
    </row>
    <row r="3" spans="1:3">
      <c r="A3" t="s">
        <v>340</v>
      </c>
      <c r="B3" s="59">
        <v>0</v>
      </c>
      <c r="C3" s="59">
        <v>0</v>
      </c>
    </row>
    <row r="5" spans="1:3">
      <c r="A5" t="s">
        <v>341</v>
      </c>
    </row>
    <row r="6" spans="1:3">
      <c r="B6" s="59" t="s">
        <v>342</v>
      </c>
      <c r="C6" s="59" t="s">
        <v>343</v>
      </c>
    </row>
    <row r="7" spans="1:3">
      <c r="A7" t="s">
        <v>344</v>
      </c>
      <c r="B7" s="104">
        <v>1.3</v>
      </c>
      <c r="C7" s="105">
        <v>0.7</v>
      </c>
    </row>
    <row r="8" spans="1:3">
      <c r="B8" s="93"/>
      <c r="C8" s="94"/>
    </row>
    <row r="9" spans="1:3">
      <c r="B9" s="93" t="s">
        <v>345</v>
      </c>
      <c r="C9" s="94" t="s">
        <v>346</v>
      </c>
    </row>
    <row r="10" spans="1:3">
      <c r="A10" t="s">
        <v>347</v>
      </c>
      <c r="B10" s="96">
        <v>6000</v>
      </c>
      <c r="C10" s="96">
        <v>2</v>
      </c>
    </row>
    <row r="12" spans="1:3">
      <c r="B12" s="59" t="s">
        <v>345</v>
      </c>
    </row>
    <row r="13" spans="1:3">
      <c r="A13" t="s">
        <v>348</v>
      </c>
      <c r="B13" s="96">
        <v>144000</v>
      </c>
    </row>
    <row r="15" spans="1:3">
      <c r="B15" s="59" t="s">
        <v>349</v>
      </c>
      <c r="C15" s="59" t="s">
        <v>350</v>
      </c>
    </row>
    <row r="16" spans="1:3">
      <c r="A16" t="s">
        <v>351</v>
      </c>
      <c r="B16" s="96">
        <v>1000</v>
      </c>
      <c r="C16" s="96">
        <v>-1000</v>
      </c>
    </row>
    <row r="18" spans="1:3">
      <c r="B18" s="59" t="s">
        <v>352</v>
      </c>
      <c r="C18" s="59" t="s">
        <v>353</v>
      </c>
    </row>
    <row r="19" spans="1:3">
      <c r="A19" t="s">
        <v>354</v>
      </c>
      <c r="B19" s="97">
        <v>1</v>
      </c>
      <c r="C19" s="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W139"/>
  <sheetViews>
    <sheetView zoomScale="70" zoomScaleNormal="70" workbookViewId="0">
      <selection activeCell="D28" sqref="D28"/>
    </sheetView>
  </sheetViews>
  <sheetFormatPr defaultColWidth="9.140625" defaultRowHeight="15"/>
  <cols>
    <col min="1" max="1" width="19.140625" style="116" bestFit="1" customWidth="1"/>
    <col min="2" max="2" width="18.5703125" style="116" customWidth="1"/>
    <col min="3" max="3" width="55" style="116" customWidth="1"/>
    <col min="4" max="4" width="24.140625" style="116" customWidth="1"/>
    <col min="5" max="5" width="35.5703125" style="116" customWidth="1"/>
    <col min="6" max="11" width="9.140625" style="116" customWidth="1"/>
    <col min="12" max="12" width="33.42578125" style="116" customWidth="1"/>
    <col min="13" max="13" width="57.140625" style="116" customWidth="1"/>
    <col min="14" max="15" width="9.140625" style="116" customWidth="1"/>
    <col min="16" max="16384" width="9.140625" style="116"/>
  </cols>
  <sheetData>
    <row r="1" spans="1:21">
      <c r="A1" s="114" t="s">
        <v>355</v>
      </c>
      <c r="B1" s="114" t="s">
        <v>356</v>
      </c>
      <c r="C1" s="113" t="s">
        <v>333</v>
      </c>
      <c r="D1" s="114" t="s">
        <v>357</v>
      </c>
      <c r="E1" s="114" t="s">
        <v>358</v>
      </c>
    </row>
    <row r="2" spans="1:21">
      <c r="A2" s="133" t="s">
        <v>359</v>
      </c>
      <c r="B2" s="134">
        <v>1</v>
      </c>
      <c r="C2" s="135" t="s">
        <v>360</v>
      </c>
      <c r="D2" s="136">
        <v>0</v>
      </c>
      <c r="E2" s="135" t="s">
        <v>360</v>
      </c>
    </row>
    <row r="3" spans="1:21">
      <c r="A3" s="133" t="s">
        <v>361</v>
      </c>
      <c r="B3" s="134">
        <v>1</v>
      </c>
      <c r="C3" s="135" t="s">
        <v>362</v>
      </c>
      <c r="D3" s="136">
        <v>0</v>
      </c>
      <c r="E3" s="135" t="s">
        <v>362</v>
      </c>
    </row>
    <row r="4" spans="1:21">
      <c r="A4" s="133" t="s">
        <v>363</v>
      </c>
      <c r="B4" s="134">
        <v>1</v>
      </c>
      <c r="C4" s="135" t="s">
        <v>364</v>
      </c>
      <c r="D4" s="136">
        <v>0</v>
      </c>
      <c r="E4" s="135" t="s">
        <v>364</v>
      </c>
    </row>
    <row r="5" spans="1:21">
      <c r="A5" s="133" t="s">
        <v>365</v>
      </c>
      <c r="B5" s="134">
        <v>1</v>
      </c>
      <c r="C5" s="135" t="s">
        <v>366</v>
      </c>
      <c r="D5" s="136">
        <v>0</v>
      </c>
      <c r="E5" s="135" t="s">
        <v>366</v>
      </c>
    </row>
    <row r="6" spans="1:21">
      <c r="A6" s="133" t="s">
        <v>367</v>
      </c>
      <c r="B6" s="134">
        <v>1</v>
      </c>
      <c r="C6" s="135" t="s">
        <v>368</v>
      </c>
      <c r="D6" s="136">
        <v>0</v>
      </c>
      <c r="E6" s="135" t="s">
        <v>368</v>
      </c>
      <c r="M6" s="117"/>
      <c r="N6" s="117"/>
      <c r="O6" s="118"/>
      <c r="P6" s="119"/>
      <c r="Q6" s="118"/>
      <c r="R6" s="118"/>
      <c r="S6" s="118"/>
    </row>
    <row r="7" spans="1:21">
      <c r="A7" s="133" t="s">
        <v>369</v>
      </c>
      <c r="B7" s="134">
        <v>1</v>
      </c>
      <c r="C7" s="135" t="s">
        <v>370</v>
      </c>
      <c r="D7" s="136">
        <v>0</v>
      </c>
      <c r="E7" s="135" t="s">
        <v>370</v>
      </c>
      <c r="M7" s="117"/>
      <c r="N7" s="117"/>
      <c r="O7" s="118"/>
      <c r="P7" s="119"/>
      <c r="Q7" s="118"/>
      <c r="R7" s="118"/>
      <c r="S7" s="118"/>
    </row>
    <row r="8" spans="1:21">
      <c r="A8" s="133" t="s">
        <v>371</v>
      </c>
      <c r="B8" s="134">
        <v>1</v>
      </c>
      <c r="C8" s="135" t="s">
        <v>372</v>
      </c>
      <c r="D8" s="136">
        <v>0</v>
      </c>
      <c r="E8" s="135" t="s">
        <v>372</v>
      </c>
      <c r="M8" s="117"/>
      <c r="N8" s="117"/>
      <c r="O8" s="118"/>
      <c r="P8" s="119"/>
      <c r="Q8" s="118"/>
      <c r="R8" s="118"/>
      <c r="S8" s="118"/>
    </row>
    <row r="9" spans="1:21">
      <c r="A9" s="133" t="s">
        <v>373</v>
      </c>
      <c r="B9" s="134">
        <v>1</v>
      </c>
      <c r="C9" s="135" t="s">
        <v>374</v>
      </c>
      <c r="D9" s="136">
        <v>0</v>
      </c>
      <c r="E9" s="135" t="s">
        <v>374</v>
      </c>
      <c r="M9" s="117"/>
      <c r="N9" s="117"/>
      <c r="O9" s="118"/>
      <c r="P9" s="119"/>
      <c r="Q9" s="118"/>
      <c r="R9" s="118"/>
      <c r="S9" s="118"/>
    </row>
    <row r="10" spans="1:21">
      <c r="A10" s="133" t="s">
        <v>375</v>
      </c>
      <c r="B10" s="134">
        <v>1</v>
      </c>
      <c r="C10" s="135" t="s">
        <v>376</v>
      </c>
      <c r="D10" s="136">
        <v>0</v>
      </c>
      <c r="E10" s="135" t="s">
        <v>376</v>
      </c>
      <c r="M10" s="117"/>
      <c r="N10" s="117"/>
      <c r="O10" s="118"/>
      <c r="P10" s="119"/>
      <c r="Q10" s="118"/>
      <c r="R10" s="118"/>
      <c r="S10" s="118"/>
    </row>
    <row r="11" spans="1:21">
      <c r="A11" s="133" t="s">
        <v>377</v>
      </c>
      <c r="B11" s="134">
        <v>1</v>
      </c>
      <c r="C11" s="135" t="s">
        <v>378</v>
      </c>
      <c r="D11" s="136">
        <v>0</v>
      </c>
      <c r="E11" s="135" t="s">
        <v>378</v>
      </c>
      <c r="M11" s="117"/>
      <c r="N11" s="117"/>
      <c r="O11" s="118"/>
      <c r="P11" s="119"/>
      <c r="Q11" s="118"/>
      <c r="R11" s="118"/>
      <c r="S11" s="118"/>
    </row>
    <row r="12" spans="1:21">
      <c r="A12" s="133" t="s">
        <v>379</v>
      </c>
      <c r="B12" s="134">
        <v>1</v>
      </c>
      <c r="C12" s="135" t="s">
        <v>380</v>
      </c>
      <c r="D12" s="136">
        <v>0</v>
      </c>
      <c r="E12" s="135" t="s">
        <v>380</v>
      </c>
      <c r="O12" s="117"/>
      <c r="P12" s="117"/>
      <c r="Q12" s="118"/>
      <c r="R12" s="119"/>
      <c r="S12" s="118"/>
      <c r="T12" s="118"/>
      <c r="U12" s="118"/>
    </row>
    <row r="13" spans="1:21">
      <c r="A13" s="133" t="s">
        <v>381</v>
      </c>
      <c r="B13" s="134">
        <v>1</v>
      </c>
      <c r="C13" s="135" t="s">
        <v>382</v>
      </c>
      <c r="D13" s="136">
        <v>0</v>
      </c>
      <c r="E13" s="135" t="s">
        <v>382</v>
      </c>
      <c r="O13" s="117"/>
      <c r="P13" s="117"/>
      <c r="Q13" s="118"/>
      <c r="R13" s="120"/>
      <c r="S13" s="118"/>
      <c r="T13" s="118"/>
      <c r="U13" s="118"/>
    </row>
    <row r="14" spans="1:21">
      <c r="A14" s="133" t="s">
        <v>383</v>
      </c>
      <c r="B14" s="134">
        <v>1</v>
      </c>
      <c r="C14" s="135" t="s">
        <v>384</v>
      </c>
      <c r="D14" s="136">
        <v>0</v>
      </c>
      <c r="E14" s="135" t="s">
        <v>384</v>
      </c>
      <c r="O14" s="117"/>
      <c r="P14" s="117"/>
      <c r="Q14" s="118"/>
      <c r="R14" s="119"/>
      <c r="S14" s="118"/>
      <c r="T14" s="118"/>
      <c r="U14" s="118"/>
    </row>
    <row r="15" spans="1:21">
      <c r="A15" s="115"/>
      <c r="B15" s="110"/>
      <c r="C15" s="115"/>
      <c r="O15" s="117"/>
      <c r="P15" s="117"/>
      <c r="Q15" s="118"/>
      <c r="R15" s="119"/>
      <c r="S15" s="118"/>
      <c r="T15" s="118"/>
      <c r="U15" s="118"/>
    </row>
    <row r="16" spans="1:21">
      <c r="A16" s="115"/>
      <c r="B16" s="110"/>
      <c r="C16" s="115"/>
      <c r="O16" s="117"/>
      <c r="P16" s="117"/>
      <c r="Q16" s="118"/>
      <c r="R16" s="119"/>
      <c r="S16" s="118"/>
      <c r="T16" s="118"/>
      <c r="U16" s="118"/>
    </row>
    <row r="17" spans="1:23">
      <c r="A17" s="115"/>
      <c r="B17" s="110"/>
      <c r="C17" s="115"/>
      <c r="O17" s="117"/>
      <c r="P17" s="117"/>
      <c r="Q17" s="118"/>
      <c r="R17" s="119"/>
      <c r="S17" s="118"/>
      <c r="T17" s="118"/>
      <c r="U17" s="118"/>
    </row>
    <row r="18" spans="1:23">
      <c r="A18" s="115"/>
      <c r="B18" s="110"/>
      <c r="C18" s="115"/>
      <c r="O18" s="117"/>
      <c r="P18" s="117"/>
      <c r="Q18" s="118"/>
      <c r="R18" s="119"/>
      <c r="S18" s="118"/>
      <c r="T18" s="118"/>
      <c r="U18" s="118"/>
    </row>
    <row r="19" spans="1:23">
      <c r="A19" s="115"/>
      <c r="B19" s="110"/>
      <c r="C19" s="115"/>
      <c r="O19" s="117"/>
      <c r="P19" s="117"/>
      <c r="Q19" s="118"/>
      <c r="R19" s="119"/>
      <c r="S19" s="118"/>
      <c r="T19" s="118"/>
      <c r="U19" s="118"/>
    </row>
    <row r="20" spans="1:23">
      <c r="A20" s="115"/>
      <c r="B20" s="110"/>
      <c r="D20" s="111"/>
      <c r="E20" s="115"/>
      <c r="Q20" s="117"/>
      <c r="R20" s="117"/>
      <c r="S20" s="118"/>
      <c r="T20" s="119"/>
      <c r="U20" s="118"/>
      <c r="V20" s="118"/>
      <c r="W20" s="118"/>
    </row>
    <row r="21" spans="1:23">
      <c r="A21" s="115"/>
      <c r="B21" s="110"/>
      <c r="D21" s="111"/>
      <c r="E21" s="115"/>
    </row>
    <row r="22" spans="1:23">
      <c r="A22" s="115"/>
      <c r="B22" s="110"/>
      <c r="D22" s="111"/>
      <c r="E22" s="115"/>
    </row>
    <row r="23" spans="1:23">
      <c r="A23" s="115"/>
      <c r="B23" s="110"/>
      <c r="D23" s="111"/>
      <c r="E23" s="115"/>
    </row>
    <row r="24" spans="1:23">
      <c r="A24" s="115"/>
      <c r="B24" s="110"/>
      <c r="D24" s="111"/>
      <c r="E24" s="115"/>
    </row>
    <row r="25" spans="1:23">
      <c r="A25" s="115"/>
      <c r="B25" s="110"/>
      <c r="D25" s="111"/>
      <c r="E25" s="115"/>
    </row>
    <row r="26" spans="1:23">
      <c r="A26" s="115"/>
      <c r="B26" s="110"/>
      <c r="D26" s="111"/>
      <c r="E26" s="115"/>
    </row>
    <row r="27" spans="1:23">
      <c r="A27" s="115"/>
      <c r="B27" s="110"/>
      <c r="D27" s="111"/>
      <c r="E27" s="115"/>
    </row>
    <row r="28" spans="1:23">
      <c r="A28" s="115"/>
      <c r="B28" s="110"/>
      <c r="D28" s="111"/>
      <c r="E28" s="115"/>
    </row>
    <row r="29" spans="1:23">
      <c r="A29" s="115"/>
      <c r="B29" s="110"/>
      <c r="D29" s="111"/>
      <c r="E29" s="115"/>
    </row>
    <row r="30" spans="1:23">
      <c r="A30" s="115"/>
      <c r="B30" s="110"/>
      <c r="D30" s="111"/>
      <c r="E30" s="115"/>
    </row>
    <row r="31" spans="1:23">
      <c r="A31" s="115"/>
      <c r="B31" s="110"/>
      <c r="D31" s="111"/>
      <c r="E31" s="115"/>
    </row>
    <row r="32" spans="1:23">
      <c r="A32" s="115"/>
      <c r="B32" s="110"/>
      <c r="D32" s="111"/>
      <c r="E32" s="115"/>
    </row>
    <row r="33" spans="1:5">
      <c r="A33" s="115"/>
      <c r="B33" s="110"/>
      <c r="D33" s="111"/>
      <c r="E33" s="115"/>
    </row>
    <row r="34" spans="1:5">
      <c r="A34" s="115"/>
      <c r="B34" s="110"/>
      <c r="D34" s="111"/>
      <c r="E34" s="115"/>
    </row>
    <row r="35" spans="1:5">
      <c r="A35" s="115"/>
      <c r="B35" s="110"/>
      <c r="D35" s="111"/>
      <c r="E35" s="115"/>
    </row>
    <row r="36" spans="1:5">
      <c r="A36" s="115"/>
      <c r="B36" s="110"/>
      <c r="D36" s="111"/>
      <c r="E36" s="115"/>
    </row>
    <row r="37" spans="1:5">
      <c r="A37" s="115"/>
      <c r="B37" s="110"/>
      <c r="D37" s="111"/>
      <c r="E37" s="115"/>
    </row>
    <row r="38" spans="1:5">
      <c r="A38" s="115"/>
      <c r="B38" s="110"/>
      <c r="D38" s="111"/>
      <c r="E38" s="115"/>
    </row>
    <row r="39" spans="1:5">
      <c r="A39" s="115"/>
      <c r="B39" s="110"/>
      <c r="D39" s="111"/>
      <c r="E39" s="115"/>
    </row>
    <row r="40" spans="1:5">
      <c r="A40" s="115"/>
      <c r="B40" s="110"/>
      <c r="D40" s="111"/>
      <c r="E40" s="115"/>
    </row>
    <row r="41" spans="1:5">
      <c r="A41" s="115"/>
      <c r="B41" s="110"/>
      <c r="D41" s="111"/>
      <c r="E41" s="115"/>
    </row>
    <row r="42" spans="1:5">
      <c r="A42" s="115"/>
      <c r="B42" s="110"/>
      <c r="D42" s="111"/>
      <c r="E42" s="115"/>
    </row>
    <row r="43" spans="1:5">
      <c r="A43" s="115"/>
      <c r="B43" s="110"/>
      <c r="D43" s="111"/>
      <c r="E43" s="115"/>
    </row>
    <row r="44" spans="1:5">
      <c r="A44" s="115"/>
      <c r="B44" s="110"/>
      <c r="D44" s="111"/>
      <c r="E44" s="115"/>
    </row>
    <row r="45" spans="1:5">
      <c r="A45" s="115"/>
      <c r="B45" s="110"/>
      <c r="D45" s="111"/>
      <c r="E45" s="115"/>
    </row>
    <row r="46" spans="1:5">
      <c r="A46" s="115"/>
      <c r="B46" s="110"/>
      <c r="D46" s="111"/>
      <c r="E46" s="115"/>
    </row>
    <row r="47" spans="1:5">
      <c r="A47" s="115"/>
      <c r="B47" s="110"/>
      <c r="D47" s="111"/>
      <c r="E47" s="115"/>
    </row>
    <row r="48" spans="1:5">
      <c r="A48" s="115"/>
      <c r="B48" s="110"/>
      <c r="D48" s="111"/>
      <c r="E48" s="115"/>
    </row>
    <row r="49" spans="1:5">
      <c r="A49" s="115"/>
      <c r="B49" s="110"/>
      <c r="D49" s="111"/>
      <c r="E49" s="115"/>
    </row>
    <row r="50" spans="1:5">
      <c r="A50" s="115"/>
      <c r="B50" s="110"/>
      <c r="D50" s="111"/>
      <c r="E50" s="115"/>
    </row>
    <row r="51" spans="1:5">
      <c r="A51" s="115"/>
      <c r="B51" s="110"/>
      <c r="D51" s="111"/>
      <c r="E51" s="115"/>
    </row>
    <row r="52" spans="1:5">
      <c r="A52" s="115"/>
      <c r="B52" s="110"/>
      <c r="D52" s="111"/>
      <c r="E52" s="115"/>
    </row>
    <row r="53" spans="1:5">
      <c r="A53" s="115"/>
      <c r="B53" s="110"/>
      <c r="D53" s="111"/>
      <c r="E53" s="115"/>
    </row>
    <row r="54" spans="1:5">
      <c r="A54" s="115"/>
      <c r="B54" s="110"/>
      <c r="D54" s="111"/>
      <c r="E54" s="115"/>
    </row>
    <row r="55" spans="1:5">
      <c r="A55" s="115"/>
      <c r="B55" s="110"/>
      <c r="D55" s="111"/>
      <c r="E55" s="115"/>
    </row>
    <row r="56" spans="1:5">
      <c r="A56" s="115"/>
      <c r="B56" s="110"/>
      <c r="D56" s="111"/>
      <c r="E56" s="115"/>
    </row>
    <row r="57" spans="1:5">
      <c r="A57" s="115"/>
      <c r="B57" s="110"/>
      <c r="D57" s="111"/>
      <c r="E57" s="115"/>
    </row>
    <row r="58" spans="1:5">
      <c r="A58" s="115"/>
      <c r="B58" s="110"/>
      <c r="D58" s="111"/>
      <c r="E58" s="115"/>
    </row>
    <row r="59" spans="1:5">
      <c r="A59" s="115"/>
      <c r="B59" s="110"/>
      <c r="D59" s="111"/>
      <c r="E59" s="115"/>
    </row>
    <row r="60" spans="1:5">
      <c r="A60" s="115"/>
      <c r="B60" s="110"/>
      <c r="D60" s="111"/>
      <c r="E60" s="115"/>
    </row>
    <row r="61" spans="1:5">
      <c r="A61" s="115"/>
      <c r="B61" s="110"/>
      <c r="D61" s="111"/>
      <c r="E61" s="115"/>
    </row>
    <row r="62" spans="1:5">
      <c r="A62" s="115"/>
      <c r="B62" s="110"/>
      <c r="D62" s="111"/>
      <c r="E62" s="115"/>
    </row>
    <row r="63" spans="1:5">
      <c r="A63" s="115"/>
      <c r="B63" s="110"/>
      <c r="D63" s="111"/>
      <c r="E63" s="115"/>
    </row>
    <row r="64" spans="1:5">
      <c r="A64" s="115"/>
      <c r="B64" s="110"/>
      <c r="D64" s="111"/>
      <c r="E64" s="115"/>
    </row>
    <row r="65" spans="1:5">
      <c r="A65" s="115"/>
      <c r="B65" s="110"/>
      <c r="D65" s="111"/>
      <c r="E65" s="115"/>
    </row>
    <row r="66" spans="1:5">
      <c r="A66" s="115"/>
      <c r="B66" s="110"/>
      <c r="D66" s="111"/>
      <c r="E66" s="115"/>
    </row>
    <row r="67" spans="1:5">
      <c r="A67" s="115"/>
      <c r="B67" s="110"/>
      <c r="D67" s="111"/>
      <c r="E67" s="115"/>
    </row>
    <row r="68" spans="1:5">
      <c r="A68" s="115"/>
      <c r="B68" s="110"/>
      <c r="D68" s="111"/>
      <c r="E68" s="115"/>
    </row>
    <row r="69" spans="1:5">
      <c r="A69" s="115"/>
      <c r="B69" s="110"/>
      <c r="D69" s="111"/>
      <c r="E69" s="115"/>
    </row>
    <row r="70" spans="1:5">
      <c r="A70" s="115"/>
      <c r="B70" s="110"/>
      <c r="D70" s="111"/>
      <c r="E70" s="115"/>
    </row>
    <row r="71" spans="1:5">
      <c r="A71" s="115"/>
      <c r="B71" s="110"/>
      <c r="D71" s="111"/>
      <c r="E71" s="115"/>
    </row>
    <row r="72" spans="1:5">
      <c r="A72" s="115"/>
      <c r="B72" s="110"/>
      <c r="C72" s="115"/>
    </row>
    <row r="73" spans="1:5">
      <c r="A73" s="115"/>
      <c r="B73" s="110"/>
      <c r="C73" s="115"/>
    </row>
    <row r="74" spans="1:5">
      <c r="A74" s="115"/>
      <c r="B74" s="110"/>
      <c r="C74" s="115"/>
    </row>
    <row r="75" spans="1:5">
      <c r="A75" s="115"/>
      <c r="B75" s="110"/>
      <c r="C75" s="115"/>
    </row>
    <row r="76" spans="1:5">
      <c r="A76" s="115"/>
      <c r="B76" s="110"/>
      <c r="C76" s="115"/>
    </row>
    <row r="77" spans="1:5">
      <c r="A77" s="115"/>
      <c r="B77" s="110"/>
      <c r="C77" s="115"/>
    </row>
    <row r="78" spans="1:5">
      <c r="A78" s="115"/>
      <c r="B78" s="110"/>
      <c r="C78" s="115"/>
    </row>
    <row r="79" spans="1:5">
      <c r="A79" s="115"/>
      <c r="B79" s="110"/>
      <c r="D79" s="111"/>
      <c r="E79" s="115"/>
    </row>
    <row r="80" spans="1:5">
      <c r="A80" s="115"/>
      <c r="B80" s="110"/>
      <c r="D80" s="111"/>
      <c r="E80" s="115"/>
    </row>
    <row r="81" spans="1:5">
      <c r="A81" s="115"/>
      <c r="B81" s="110"/>
      <c r="D81" s="111"/>
      <c r="E81" s="115"/>
    </row>
    <row r="82" spans="1:5">
      <c r="A82" s="115"/>
      <c r="B82" s="110"/>
      <c r="D82" s="111"/>
      <c r="E82" s="115"/>
    </row>
    <row r="83" spans="1:5">
      <c r="A83" s="115"/>
      <c r="B83" s="110"/>
      <c r="D83" s="111"/>
      <c r="E83" s="115"/>
    </row>
    <row r="84" spans="1:5">
      <c r="A84" s="115"/>
      <c r="B84" s="110"/>
      <c r="D84" s="111"/>
      <c r="E84" s="115"/>
    </row>
    <row r="85" spans="1:5">
      <c r="A85" s="115"/>
      <c r="B85" s="110"/>
      <c r="D85" s="111"/>
      <c r="E85" s="115"/>
    </row>
    <row r="86" spans="1:5">
      <c r="A86" s="115"/>
      <c r="B86" s="110"/>
      <c r="D86" s="111"/>
      <c r="E86" s="115"/>
    </row>
    <row r="87" spans="1:5">
      <c r="A87" s="115"/>
      <c r="B87" s="110"/>
      <c r="D87" s="111"/>
      <c r="E87" s="115"/>
    </row>
    <row r="88" spans="1:5">
      <c r="A88" s="115"/>
      <c r="B88" s="110"/>
      <c r="D88" s="111"/>
      <c r="E88" s="115"/>
    </row>
    <row r="89" spans="1:5">
      <c r="A89" s="115"/>
      <c r="B89" s="110"/>
      <c r="D89" s="111"/>
      <c r="E89" s="115"/>
    </row>
    <row r="90" spans="1:5">
      <c r="A90" s="115"/>
      <c r="B90" s="110"/>
      <c r="D90" s="111"/>
      <c r="E90" s="115"/>
    </row>
    <row r="91" spans="1:5">
      <c r="A91" s="115"/>
      <c r="B91" s="110"/>
      <c r="D91" s="111"/>
      <c r="E91" s="115"/>
    </row>
    <row r="92" spans="1:5">
      <c r="A92" s="115"/>
      <c r="B92" s="110"/>
      <c r="D92" s="111"/>
      <c r="E92" s="115"/>
    </row>
    <row r="93" spans="1:5">
      <c r="A93" s="115"/>
      <c r="B93" s="110"/>
      <c r="D93" s="111"/>
      <c r="E93" s="115"/>
    </row>
    <row r="94" spans="1:5">
      <c r="A94" s="115"/>
      <c r="B94" s="110"/>
      <c r="D94" s="111"/>
      <c r="E94" s="115"/>
    </row>
    <row r="95" spans="1:5">
      <c r="A95" s="115"/>
      <c r="B95" s="110"/>
      <c r="D95" s="111"/>
      <c r="E95" s="115"/>
    </row>
    <row r="96" spans="1:5">
      <c r="A96" s="115"/>
      <c r="B96" s="110"/>
      <c r="D96" s="111"/>
      <c r="E96" s="115"/>
    </row>
    <row r="97" spans="1:5">
      <c r="A97" s="115"/>
      <c r="B97" s="110"/>
      <c r="D97" s="111"/>
      <c r="E97" s="115"/>
    </row>
    <row r="98" spans="1:5">
      <c r="A98" s="115"/>
      <c r="B98" s="110"/>
      <c r="D98" s="111"/>
      <c r="E98" s="115"/>
    </row>
    <row r="99" spans="1:5">
      <c r="A99" s="115"/>
      <c r="B99" s="110"/>
      <c r="D99" s="111"/>
      <c r="E99" s="115"/>
    </row>
    <row r="100" spans="1:5">
      <c r="A100" s="115"/>
      <c r="B100" s="110"/>
      <c r="D100" s="111"/>
      <c r="E100" s="115"/>
    </row>
    <row r="101" spans="1:5">
      <c r="A101" s="115"/>
      <c r="B101" s="110"/>
      <c r="D101" s="111"/>
      <c r="E101" s="115"/>
    </row>
    <row r="102" spans="1:5">
      <c r="A102" s="115"/>
      <c r="B102" s="110"/>
      <c r="D102" s="111"/>
      <c r="E102" s="115"/>
    </row>
    <row r="103" spans="1:5">
      <c r="A103" s="115"/>
      <c r="B103" s="110"/>
      <c r="D103" s="111"/>
      <c r="E103" s="115"/>
    </row>
    <row r="104" spans="1:5">
      <c r="A104" s="115"/>
      <c r="B104" s="110"/>
      <c r="D104" s="111"/>
      <c r="E104" s="115"/>
    </row>
    <row r="105" spans="1:5">
      <c r="A105" s="115"/>
      <c r="B105" s="110"/>
      <c r="D105" s="111"/>
      <c r="E105" s="115"/>
    </row>
    <row r="106" spans="1:5">
      <c r="A106" s="115"/>
      <c r="B106" s="110"/>
      <c r="D106" s="111"/>
      <c r="E106" s="115"/>
    </row>
    <row r="107" spans="1:5">
      <c r="A107" s="115"/>
      <c r="B107" s="110"/>
      <c r="D107" s="111"/>
      <c r="E107" s="115"/>
    </row>
    <row r="108" spans="1:5">
      <c r="A108" s="115"/>
      <c r="B108" s="110"/>
      <c r="D108" s="111"/>
      <c r="E108" s="115"/>
    </row>
    <row r="109" spans="1:5">
      <c r="A109" s="115"/>
      <c r="B109" s="110"/>
      <c r="D109" s="111"/>
      <c r="E109" s="115"/>
    </row>
    <row r="110" spans="1:5">
      <c r="A110" s="115"/>
      <c r="B110" s="110"/>
      <c r="D110" s="111"/>
      <c r="E110" s="115"/>
    </row>
    <row r="111" spans="1:5">
      <c r="A111" s="115"/>
      <c r="B111" s="110"/>
      <c r="D111" s="111"/>
      <c r="E111" s="115"/>
    </row>
    <row r="112" spans="1:5">
      <c r="A112" s="115"/>
      <c r="B112" s="110"/>
      <c r="D112" s="111"/>
      <c r="E112" s="115"/>
    </row>
    <row r="113" spans="1:5">
      <c r="A113" s="115"/>
      <c r="B113" s="110"/>
      <c r="D113" s="111"/>
      <c r="E113" s="115"/>
    </row>
    <row r="114" spans="1:5">
      <c r="A114" s="115"/>
      <c r="B114" s="110"/>
      <c r="D114" s="111"/>
      <c r="E114" s="115"/>
    </row>
    <row r="115" spans="1:5">
      <c r="A115" s="115"/>
      <c r="B115" s="110"/>
      <c r="D115" s="111"/>
      <c r="E115" s="115"/>
    </row>
    <row r="116" spans="1:5">
      <c r="A116" s="115"/>
      <c r="B116" s="110"/>
      <c r="D116" s="111"/>
      <c r="E116" s="115"/>
    </row>
    <row r="117" spans="1:5">
      <c r="A117" s="115"/>
      <c r="B117" s="110"/>
      <c r="D117" s="111"/>
      <c r="E117" s="115"/>
    </row>
    <row r="118" spans="1:5">
      <c r="A118" s="115"/>
      <c r="B118" s="110"/>
      <c r="D118" s="111"/>
      <c r="E118" s="115"/>
    </row>
    <row r="119" spans="1:5">
      <c r="A119" s="115"/>
      <c r="B119" s="110"/>
      <c r="D119" s="111"/>
      <c r="E119" s="115"/>
    </row>
    <row r="120" spans="1:5">
      <c r="A120" s="115"/>
      <c r="B120" s="110"/>
      <c r="D120" s="111"/>
      <c r="E120" s="115"/>
    </row>
    <row r="121" spans="1:5">
      <c r="A121" s="115"/>
      <c r="B121" s="110"/>
      <c r="D121" s="111"/>
      <c r="E121" s="115"/>
    </row>
    <row r="122" spans="1:5">
      <c r="A122" s="115"/>
      <c r="B122" s="110"/>
      <c r="D122" s="111"/>
      <c r="E122" s="115"/>
    </row>
    <row r="123" spans="1:5">
      <c r="A123" s="115"/>
      <c r="B123" s="110"/>
      <c r="D123" s="111"/>
      <c r="E123" s="115"/>
    </row>
    <row r="124" spans="1:5">
      <c r="A124" s="115"/>
      <c r="B124" s="110"/>
      <c r="D124" s="111"/>
      <c r="E124" s="115"/>
    </row>
    <row r="125" spans="1:5">
      <c r="A125" s="115"/>
      <c r="B125" s="110"/>
      <c r="D125" s="111"/>
      <c r="E125" s="115"/>
    </row>
    <row r="126" spans="1:5">
      <c r="A126" s="115"/>
      <c r="B126" s="110"/>
      <c r="D126" s="111"/>
      <c r="E126" s="115"/>
    </row>
    <row r="127" spans="1:5">
      <c r="A127" s="115"/>
      <c r="B127" s="110"/>
      <c r="D127" s="111"/>
      <c r="E127" s="115"/>
    </row>
    <row r="128" spans="1:5">
      <c r="A128" s="115"/>
      <c r="B128" s="110"/>
      <c r="D128" s="111"/>
      <c r="E128" s="115"/>
    </row>
    <row r="129" spans="1:5">
      <c r="A129" s="115"/>
      <c r="B129" s="110"/>
      <c r="D129" s="111"/>
      <c r="E129" s="115"/>
    </row>
    <row r="130" spans="1:5">
      <c r="A130" s="115"/>
      <c r="B130" s="110"/>
      <c r="D130" s="111"/>
      <c r="E130" s="115"/>
    </row>
    <row r="131" spans="1:5">
      <c r="A131" s="115"/>
      <c r="B131" s="110"/>
      <c r="D131" s="111"/>
      <c r="E131" s="115"/>
    </row>
    <row r="132" spans="1:5">
      <c r="A132" s="115"/>
      <c r="B132" s="110"/>
      <c r="D132" s="111"/>
      <c r="E132" s="115"/>
    </row>
    <row r="133" spans="1:5">
      <c r="A133" s="115"/>
      <c r="B133" s="110"/>
      <c r="D133" s="111"/>
      <c r="E133" s="115"/>
    </row>
    <row r="134" spans="1:5">
      <c r="A134" s="115"/>
      <c r="B134" s="110"/>
      <c r="D134" s="111"/>
      <c r="E134" s="115"/>
    </row>
    <row r="135" spans="1:5">
      <c r="A135" s="115"/>
      <c r="B135" s="110"/>
      <c r="D135" s="111"/>
      <c r="E135" s="115"/>
    </row>
    <row r="136" spans="1:5">
      <c r="A136" s="115"/>
      <c r="B136" s="110"/>
      <c r="D136" s="111"/>
      <c r="E136" s="115"/>
    </row>
    <row r="137" spans="1:5">
      <c r="A137" s="115"/>
      <c r="B137" s="110"/>
      <c r="D137" s="111"/>
      <c r="E137" s="115"/>
    </row>
    <row r="138" spans="1:5">
      <c r="A138" s="115"/>
      <c r="B138" s="110"/>
      <c r="D138" s="111"/>
      <c r="E138" s="115"/>
    </row>
    <row r="139" spans="1:5">
      <c r="A139" s="140"/>
      <c r="B139" s="112"/>
      <c r="D139" s="111"/>
      <c r="E139" s="115"/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D28" sqref="D28"/>
    </sheetView>
  </sheetViews>
  <sheetFormatPr defaultRowHeight="15"/>
  <cols>
    <col min="1" max="1" width="23" style="143" customWidth="1"/>
    <col min="2" max="2" width="15.42578125" style="143" customWidth="1"/>
    <col min="3" max="4" width="14" style="143" bestFit="1" customWidth="1"/>
    <col min="5" max="5" width="8.5703125" style="143" bestFit="1" customWidth="1"/>
    <col min="6" max="6" width="12.5703125" style="143" bestFit="1" customWidth="1"/>
  </cols>
  <sheetData>
    <row r="1" spans="1:6">
      <c r="A1" s="100" t="s">
        <v>385</v>
      </c>
    </row>
    <row r="3" spans="1:6">
      <c r="A3" t="s">
        <v>386</v>
      </c>
      <c r="B3" t="s">
        <v>387</v>
      </c>
      <c r="C3" t="s">
        <v>388</v>
      </c>
    </row>
    <row r="4" spans="1:6">
      <c r="B4" s="109" t="s">
        <v>389</v>
      </c>
      <c r="C4" s="92" t="s">
        <v>390</v>
      </c>
    </row>
    <row r="5" spans="1:6">
      <c r="B5" s="109" t="s">
        <v>391</v>
      </c>
      <c r="C5" s="92" t="s">
        <v>392</v>
      </c>
    </row>
    <row r="6" spans="1:6">
      <c r="C6" s="92" t="s">
        <v>393</v>
      </c>
    </row>
    <row r="8" spans="1:6">
      <c r="A8" t="s">
        <v>394</v>
      </c>
      <c r="B8" s="109" t="s">
        <v>389</v>
      </c>
      <c r="C8" s="109" t="s">
        <v>391</v>
      </c>
      <c r="D8" s="92" t="s">
        <v>390</v>
      </c>
      <c r="E8" s="92" t="s">
        <v>392</v>
      </c>
      <c r="F8" s="92" t="s">
        <v>393</v>
      </c>
    </row>
    <row r="9" spans="1:6">
      <c r="B9" s="34" t="s">
        <v>395</v>
      </c>
      <c r="C9" s="34" t="s">
        <v>395</v>
      </c>
      <c r="D9" s="35" t="s">
        <v>396</v>
      </c>
      <c r="E9" s="35" t="s">
        <v>397</v>
      </c>
      <c r="F9" s="35" t="s">
        <v>398</v>
      </c>
    </row>
    <row r="10" spans="1:6">
      <c r="D10" t="s">
        <v>399</v>
      </c>
      <c r="E10" t="s">
        <v>400</v>
      </c>
    </row>
    <row r="11" spans="1:6">
      <c r="D11" t="s">
        <v>401</v>
      </c>
      <c r="E11" t="s">
        <v>402</v>
      </c>
    </row>
    <row r="12" spans="1:6">
      <c r="A12" s="109"/>
    </row>
  </sheetData>
  <dataValidations count="4">
    <dataValidation type="custom" showInputMessage="1" showErrorMessage="1" sqref="B9:C9" xr:uid="{00000000-0002-0000-0600-000000000000}">
      <formula1>E7&lt;M7</formula1>
    </dataValidation>
    <dataValidation type="custom" showInputMessage="1" showErrorMessage="1" sqref="D9" xr:uid="{00000000-0002-0000-0600-000001000000}">
      <formula1>D15&lt;Q25*10^6</formula1>
    </dataValidation>
    <dataValidation type="custom" showInputMessage="1" showErrorMessage="1" sqref="F9" xr:uid="{00000000-0002-0000-0600-000002000000}">
      <formula1>D10&lt;Q20*10^6</formula1>
    </dataValidation>
    <dataValidation type="custom" showInputMessage="1" showErrorMessage="1" sqref="E9" xr:uid="{00000000-0002-0000-0600-000003000000}">
      <formula1>#REF!&lt;Q19*10^6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2"/>
  <sheetViews>
    <sheetView tabSelected="1" workbookViewId="0"/>
  </sheetViews>
  <sheetFormatPr defaultRowHeight="15"/>
  <cols>
    <col min="8" max="8" width="12.28515625" bestFit="1" customWidth="1"/>
    <col min="9" max="9" width="11.85546875" bestFit="1" customWidth="1"/>
  </cols>
  <sheetData>
    <row r="1" spans="1:19">
      <c r="A1" s="152" t="s">
        <v>326</v>
      </c>
      <c r="B1" s="152" t="s">
        <v>327</v>
      </c>
      <c r="C1" s="152" t="s">
        <v>328</v>
      </c>
      <c r="D1" s="152" t="s">
        <v>292</v>
      </c>
      <c r="E1" s="152" t="s">
        <v>338</v>
      </c>
      <c r="F1" s="152" t="s">
        <v>319</v>
      </c>
      <c r="G1" s="152" t="s">
        <v>333</v>
      </c>
      <c r="H1" s="152" t="s">
        <v>334</v>
      </c>
      <c r="I1" s="152" t="s">
        <v>335</v>
      </c>
      <c r="J1" s="152" t="s">
        <v>336</v>
      </c>
      <c r="K1" s="152" t="s">
        <v>337</v>
      </c>
      <c r="L1" s="152" t="s">
        <v>403</v>
      </c>
      <c r="M1" s="152" t="s">
        <v>404</v>
      </c>
      <c r="N1" s="152" t="s">
        <v>405</v>
      </c>
      <c r="O1" s="152" t="s">
        <v>406</v>
      </c>
      <c r="P1" s="152" t="s">
        <v>407</v>
      </c>
      <c r="Q1" s="152" t="s">
        <v>408</v>
      </c>
      <c r="R1" s="152" t="s">
        <v>409</v>
      </c>
      <c r="S1" s="152" t="s">
        <v>11</v>
      </c>
    </row>
    <row r="2" spans="1:19">
      <c r="A2" t="s">
        <v>410</v>
      </c>
      <c r="B2" t="s">
        <v>410</v>
      </c>
      <c r="C2" t="s">
        <v>46</v>
      </c>
      <c r="D2" t="s">
        <v>411</v>
      </c>
      <c r="E2">
        <v>9765</v>
      </c>
      <c r="F2">
        <v>13020</v>
      </c>
      <c r="G2" t="s">
        <v>374</v>
      </c>
      <c r="H2" s="143">
        <v>12500</v>
      </c>
      <c r="I2" s="143">
        <v>1</v>
      </c>
    </row>
    <row r="3" spans="1:19">
      <c r="A3" t="s">
        <v>412</v>
      </c>
      <c r="B3" t="s">
        <v>412</v>
      </c>
      <c r="C3" t="s">
        <v>46</v>
      </c>
      <c r="D3" t="s">
        <v>411</v>
      </c>
      <c r="E3">
        <v>472</v>
      </c>
      <c r="F3">
        <v>630</v>
      </c>
      <c r="G3" t="s">
        <v>366</v>
      </c>
      <c r="H3" s="143">
        <v>615</v>
      </c>
      <c r="I3" s="143">
        <v>1</v>
      </c>
    </row>
    <row r="4" spans="1:19">
      <c r="A4" t="s">
        <v>413</v>
      </c>
      <c r="B4" t="s">
        <v>413</v>
      </c>
      <c r="C4" t="s">
        <v>55</v>
      </c>
      <c r="D4" t="s">
        <v>414</v>
      </c>
      <c r="E4">
        <v>1051</v>
      </c>
      <c r="F4">
        <v>10506.188622890229</v>
      </c>
      <c r="G4" t="s">
        <v>362</v>
      </c>
      <c r="H4" s="143"/>
      <c r="I4" s="143"/>
    </row>
    <row r="5" spans="1:19">
      <c r="A5" t="s">
        <v>415</v>
      </c>
      <c r="B5" t="s">
        <v>415</v>
      </c>
      <c r="C5" t="s">
        <v>55</v>
      </c>
      <c r="D5" t="s">
        <v>414</v>
      </c>
      <c r="E5">
        <v>1290</v>
      </c>
      <c r="F5">
        <v>12897.173415325569</v>
      </c>
      <c r="G5" t="s">
        <v>360</v>
      </c>
      <c r="H5" s="143"/>
      <c r="I5" s="143"/>
    </row>
    <row r="6" spans="1:19">
      <c r="A6" t="s">
        <v>416</v>
      </c>
      <c r="B6" t="s">
        <v>416</v>
      </c>
      <c r="C6" t="s">
        <v>55</v>
      </c>
      <c r="D6" t="s">
        <v>414</v>
      </c>
      <c r="E6">
        <v>2</v>
      </c>
      <c r="F6">
        <v>20</v>
      </c>
      <c r="G6" t="s">
        <v>384</v>
      </c>
      <c r="H6" s="143"/>
      <c r="I6" s="143"/>
    </row>
    <row r="7" spans="1:19">
      <c r="A7" t="s">
        <v>417</v>
      </c>
      <c r="B7" t="s">
        <v>417</v>
      </c>
      <c r="C7" t="s">
        <v>55</v>
      </c>
      <c r="D7" t="s">
        <v>414</v>
      </c>
      <c r="E7">
        <v>619</v>
      </c>
      <c r="F7">
        <v>6185.3562326630163</v>
      </c>
      <c r="G7" t="s">
        <v>374</v>
      </c>
      <c r="H7" s="143"/>
      <c r="I7" s="143"/>
    </row>
    <row r="8" spans="1:19">
      <c r="A8" t="s">
        <v>418</v>
      </c>
      <c r="B8" t="s">
        <v>418</v>
      </c>
      <c r="C8" t="s">
        <v>55</v>
      </c>
      <c r="D8" t="s">
        <v>414</v>
      </c>
      <c r="E8">
        <v>15</v>
      </c>
      <c r="F8">
        <v>147.9</v>
      </c>
      <c r="G8" t="s">
        <v>376</v>
      </c>
      <c r="H8" s="143"/>
      <c r="I8" s="143"/>
    </row>
    <row r="9" spans="1:19">
      <c r="A9" t="s">
        <v>419</v>
      </c>
      <c r="B9" t="s">
        <v>419</v>
      </c>
      <c r="C9" t="s">
        <v>55</v>
      </c>
      <c r="D9" t="s">
        <v>414</v>
      </c>
      <c r="E9">
        <v>3089</v>
      </c>
      <c r="F9">
        <v>30886.125744206121</v>
      </c>
      <c r="G9" t="s">
        <v>380</v>
      </c>
      <c r="H9" s="143"/>
      <c r="I9" s="143"/>
    </row>
    <row r="10" spans="1:19">
      <c r="A10" t="s">
        <v>420</v>
      </c>
      <c r="B10" t="s">
        <v>420</v>
      </c>
      <c r="C10" t="s">
        <v>55</v>
      </c>
      <c r="D10" t="s">
        <v>414</v>
      </c>
      <c r="E10">
        <v>21</v>
      </c>
      <c r="F10">
        <v>212.1</v>
      </c>
      <c r="G10" t="s">
        <v>382</v>
      </c>
      <c r="H10" s="143"/>
      <c r="I10" s="143"/>
    </row>
    <row r="11" spans="1:19">
      <c r="A11" t="s">
        <v>421</v>
      </c>
      <c r="B11" t="s">
        <v>421</v>
      </c>
      <c r="C11" t="s">
        <v>55</v>
      </c>
      <c r="D11" t="s">
        <v>414</v>
      </c>
      <c r="E11">
        <v>451</v>
      </c>
      <c r="F11">
        <v>4513.3907139319517</v>
      </c>
      <c r="G11" t="s">
        <v>366</v>
      </c>
      <c r="H11" s="143"/>
      <c r="I11" s="143"/>
    </row>
    <row r="12" spans="1:19">
      <c r="A12" t="s">
        <v>422</v>
      </c>
      <c r="B12" t="s">
        <v>422</v>
      </c>
      <c r="C12" t="s">
        <v>55</v>
      </c>
      <c r="D12" t="s">
        <v>414</v>
      </c>
      <c r="E12">
        <v>231</v>
      </c>
      <c r="F12">
        <v>2308.8032322646332</v>
      </c>
      <c r="G12" t="s">
        <v>372</v>
      </c>
      <c r="H12" s="143"/>
      <c r="I12" s="143"/>
    </row>
    <row r="13" spans="1:19">
      <c r="A13" t="s">
        <v>423</v>
      </c>
      <c r="B13" t="s">
        <v>423</v>
      </c>
      <c r="C13" t="s">
        <v>55</v>
      </c>
      <c r="D13" t="s">
        <v>414</v>
      </c>
      <c r="E13">
        <v>24</v>
      </c>
      <c r="F13">
        <v>244.29607843153661</v>
      </c>
      <c r="G13" t="s">
        <v>378</v>
      </c>
      <c r="H13" s="143"/>
      <c r="I13" s="143"/>
    </row>
    <row r="14" spans="1:19">
      <c r="A14" t="s">
        <v>424</v>
      </c>
      <c r="B14" t="s">
        <v>424</v>
      </c>
      <c r="C14" t="s">
        <v>51</v>
      </c>
      <c r="D14" t="s">
        <v>425</v>
      </c>
      <c r="E14">
        <v>0</v>
      </c>
      <c r="F14">
        <v>170</v>
      </c>
      <c r="G14" t="s">
        <v>360</v>
      </c>
    </row>
    <row r="15" spans="1:19">
      <c r="A15" t="s">
        <v>426</v>
      </c>
      <c r="B15" t="s">
        <v>426</v>
      </c>
      <c r="C15" t="s">
        <v>51</v>
      </c>
      <c r="D15" t="s">
        <v>425</v>
      </c>
      <c r="E15">
        <v>0</v>
      </c>
      <c r="F15">
        <v>24</v>
      </c>
      <c r="G15" t="s">
        <v>362</v>
      </c>
    </row>
    <row r="16" spans="1:19">
      <c r="A16" t="s">
        <v>427</v>
      </c>
      <c r="B16" t="s">
        <v>427</v>
      </c>
      <c r="C16" t="s">
        <v>51</v>
      </c>
      <c r="D16" t="s">
        <v>425</v>
      </c>
      <c r="E16">
        <v>0</v>
      </c>
      <c r="F16">
        <v>9</v>
      </c>
      <c r="G16" t="s">
        <v>362</v>
      </c>
    </row>
    <row r="17" spans="1:7">
      <c r="A17" t="s">
        <v>428</v>
      </c>
      <c r="B17" t="s">
        <v>428</v>
      </c>
      <c r="C17" t="s">
        <v>51</v>
      </c>
      <c r="D17" t="s">
        <v>425</v>
      </c>
      <c r="E17">
        <v>0</v>
      </c>
      <c r="F17">
        <v>28</v>
      </c>
      <c r="G17" t="s">
        <v>362</v>
      </c>
    </row>
    <row r="18" spans="1:7">
      <c r="A18" t="s">
        <v>429</v>
      </c>
      <c r="B18" t="s">
        <v>429</v>
      </c>
      <c r="C18" t="s">
        <v>51</v>
      </c>
      <c r="D18" t="s">
        <v>425</v>
      </c>
      <c r="E18">
        <v>0</v>
      </c>
      <c r="F18">
        <v>206</v>
      </c>
      <c r="G18" t="s">
        <v>362</v>
      </c>
    </row>
    <row r="19" spans="1:7">
      <c r="A19" t="s">
        <v>430</v>
      </c>
      <c r="B19" t="s">
        <v>430</v>
      </c>
      <c r="C19" t="s">
        <v>51</v>
      </c>
      <c r="D19" t="s">
        <v>425</v>
      </c>
      <c r="E19">
        <v>0</v>
      </c>
      <c r="F19">
        <v>274</v>
      </c>
      <c r="G19" t="s">
        <v>362</v>
      </c>
    </row>
    <row r="20" spans="1:7">
      <c r="A20" t="s">
        <v>431</v>
      </c>
      <c r="B20" t="s">
        <v>431</v>
      </c>
      <c r="C20" t="s">
        <v>51</v>
      </c>
      <c r="D20" t="s">
        <v>425</v>
      </c>
      <c r="E20">
        <v>0</v>
      </c>
      <c r="F20">
        <v>150</v>
      </c>
      <c r="G20" t="s">
        <v>362</v>
      </c>
    </row>
    <row r="21" spans="1:7">
      <c r="A21" t="s">
        <v>432</v>
      </c>
      <c r="B21" t="s">
        <v>432</v>
      </c>
      <c r="C21" t="s">
        <v>51</v>
      </c>
      <c r="D21" t="s">
        <v>425</v>
      </c>
      <c r="E21">
        <v>0</v>
      </c>
      <c r="F21">
        <v>180</v>
      </c>
      <c r="G21" t="s">
        <v>362</v>
      </c>
    </row>
    <row r="22" spans="1:7">
      <c r="A22" t="s">
        <v>433</v>
      </c>
      <c r="B22" t="s">
        <v>433</v>
      </c>
      <c r="C22" t="s">
        <v>51</v>
      </c>
      <c r="D22" t="s">
        <v>425</v>
      </c>
      <c r="E22">
        <v>0</v>
      </c>
      <c r="F22">
        <v>45</v>
      </c>
      <c r="G22" t="s">
        <v>362</v>
      </c>
    </row>
    <row r="23" spans="1:7">
      <c r="A23" t="s">
        <v>434</v>
      </c>
      <c r="B23" t="s">
        <v>434</v>
      </c>
      <c r="C23" t="s">
        <v>51</v>
      </c>
      <c r="D23" t="s">
        <v>425</v>
      </c>
      <c r="E23">
        <v>0</v>
      </c>
      <c r="F23">
        <v>51</v>
      </c>
      <c r="G23" t="s">
        <v>362</v>
      </c>
    </row>
    <row r="24" spans="1:7">
      <c r="A24" t="s">
        <v>435</v>
      </c>
      <c r="B24" t="s">
        <v>435</v>
      </c>
      <c r="C24" t="s">
        <v>51</v>
      </c>
      <c r="D24" t="s">
        <v>425</v>
      </c>
      <c r="E24">
        <v>0</v>
      </c>
      <c r="F24">
        <v>12</v>
      </c>
      <c r="G24" t="s">
        <v>362</v>
      </c>
    </row>
    <row r="25" spans="1:7">
      <c r="A25" t="s">
        <v>436</v>
      </c>
      <c r="B25" t="s">
        <v>436</v>
      </c>
      <c r="C25" t="s">
        <v>51</v>
      </c>
      <c r="D25" t="s">
        <v>425</v>
      </c>
      <c r="E25">
        <v>0</v>
      </c>
      <c r="F25">
        <v>7</v>
      </c>
      <c r="G25" t="s">
        <v>362</v>
      </c>
    </row>
    <row r="26" spans="1:7">
      <c r="A26" t="s">
        <v>437</v>
      </c>
      <c r="B26" t="s">
        <v>437</v>
      </c>
      <c r="C26" t="s">
        <v>51</v>
      </c>
      <c r="D26" t="s">
        <v>425</v>
      </c>
      <c r="E26">
        <v>0</v>
      </c>
      <c r="F26">
        <v>138</v>
      </c>
      <c r="G26" t="s">
        <v>362</v>
      </c>
    </row>
    <row r="27" spans="1:7">
      <c r="A27" t="s">
        <v>438</v>
      </c>
      <c r="B27" t="s">
        <v>438</v>
      </c>
      <c r="C27" t="s">
        <v>51</v>
      </c>
      <c r="D27" t="s">
        <v>425</v>
      </c>
      <c r="E27">
        <v>0</v>
      </c>
      <c r="F27">
        <v>170</v>
      </c>
      <c r="G27" t="s">
        <v>362</v>
      </c>
    </row>
    <row r="28" spans="1:7">
      <c r="A28" t="s">
        <v>439</v>
      </c>
      <c r="B28" t="s">
        <v>439</v>
      </c>
      <c r="C28" t="s">
        <v>51</v>
      </c>
      <c r="D28" t="s">
        <v>425</v>
      </c>
      <c r="E28">
        <v>0</v>
      </c>
      <c r="F28">
        <v>591</v>
      </c>
      <c r="G28" t="s">
        <v>362</v>
      </c>
    </row>
    <row r="29" spans="1:7">
      <c r="A29" t="s">
        <v>440</v>
      </c>
      <c r="B29" t="s">
        <v>440</v>
      </c>
      <c r="C29" t="s">
        <v>51</v>
      </c>
      <c r="D29" t="s">
        <v>425</v>
      </c>
      <c r="E29">
        <v>0</v>
      </c>
      <c r="F29">
        <v>47</v>
      </c>
      <c r="G29" t="s">
        <v>362</v>
      </c>
    </row>
    <row r="30" spans="1:7">
      <c r="A30" t="s">
        <v>441</v>
      </c>
      <c r="B30" t="s">
        <v>441</v>
      </c>
      <c r="C30" t="s">
        <v>51</v>
      </c>
      <c r="D30" t="s">
        <v>425</v>
      </c>
      <c r="E30">
        <v>0</v>
      </c>
      <c r="F30">
        <v>25</v>
      </c>
      <c r="G30" t="s">
        <v>362</v>
      </c>
    </row>
    <row r="31" spans="1:7">
      <c r="A31" t="s">
        <v>442</v>
      </c>
      <c r="B31" t="s">
        <v>442</v>
      </c>
      <c r="C31" t="s">
        <v>51</v>
      </c>
      <c r="D31" t="s">
        <v>425</v>
      </c>
      <c r="E31">
        <v>0</v>
      </c>
      <c r="F31">
        <v>55</v>
      </c>
      <c r="G31" t="s">
        <v>362</v>
      </c>
    </row>
    <row r="32" spans="1:7">
      <c r="A32" t="s">
        <v>443</v>
      </c>
      <c r="B32" t="s">
        <v>443</v>
      </c>
      <c r="C32" t="s">
        <v>51</v>
      </c>
      <c r="D32" t="s">
        <v>425</v>
      </c>
      <c r="E32">
        <v>0</v>
      </c>
      <c r="F32">
        <v>31</v>
      </c>
      <c r="G32" t="s">
        <v>362</v>
      </c>
    </row>
    <row r="33" spans="1:7">
      <c r="A33" t="s">
        <v>444</v>
      </c>
      <c r="B33" t="s">
        <v>444</v>
      </c>
      <c r="C33" t="s">
        <v>51</v>
      </c>
      <c r="D33" t="s">
        <v>425</v>
      </c>
      <c r="E33">
        <v>0</v>
      </c>
      <c r="F33">
        <v>46</v>
      </c>
      <c r="G33" t="s">
        <v>362</v>
      </c>
    </row>
    <row r="34" spans="1:7">
      <c r="A34" t="s">
        <v>445</v>
      </c>
      <c r="B34" t="s">
        <v>445</v>
      </c>
      <c r="C34" t="s">
        <v>51</v>
      </c>
      <c r="D34" t="s">
        <v>425</v>
      </c>
      <c r="E34">
        <v>0</v>
      </c>
      <c r="F34">
        <v>24</v>
      </c>
      <c r="G34" t="s">
        <v>362</v>
      </c>
    </row>
    <row r="35" spans="1:7">
      <c r="A35" t="s">
        <v>446</v>
      </c>
      <c r="B35" t="s">
        <v>446</v>
      </c>
      <c r="C35" t="s">
        <v>51</v>
      </c>
      <c r="D35" t="s">
        <v>425</v>
      </c>
      <c r="E35">
        <v>0</v>
      </c>
      <c r="F35">
        <v>8</v>
      </c>
      <c r="G35" t="s">
        <v>362</v>
      </c>
    </row>
    <row r="36" spans="1:7">
      <c r="A36" t="s">
        <v>447</v>
      </c>
      <c r="B36" t="s">
        <v>447</v>
      </c>
      <c r="C36" t="s">
        <v>51</v>
      </c>
      <c r="D36" t="s">
        <v>425</v>
      </c>
      <c r="E36">
        <v>0</v>
      </c>
      <c r="F36">
        <v>114.99</v>
      </c>
      <c r="G36" t="s">
        <v>362</v>
      </c>
    </row>
    <row r="37" spans="1:7">
      <c r="A37" t="s">
        <v>448</v>
      </c>
      <c r="B37" t="s">
        <v>448</v>
      </c>
      <c r="C37" t="s">
        <v>51</v>
      </c>
      <c r="D37" t="s">
        <v>425</v>
      </c>
      <c r="E37">
        <v>0</v>
      </c>
      <c r="F37">
        <v>48</v>
      </c>
      <c r="G37" t="s">
        <v>362</v>
      </c>
    </row>
    <row r="38" spans="1:7">
      <c r="A38" t="s">
        <v>449</v>
      </c>
      <c r="B38" t="s">
        <v>449</v>
      </c>
      <c r="C38" t="s">
        <v>51</v>
      </c>
      <c r="D38" t="s">
        <v>425</v>
      </c>
      <c r="E38">
        <v>0</v>
      </c>
      <c r="F38">
        <v>805</v>
      </c>
      <c r="G38" t="s">
        <v>362</v>
      </c>
    </row>
    <row r="39" spans="1:7">
      <c r="A39" t="s">
        <v>450</v>
      </c>
      <c r="B39" t="s">
        <v>450</v>
      </c>
      <c r="C39" t="s">
        <v>51</v>
      </c>
      <c r="D39" t="s">
        <v>425</v>
      </c>
      <c r="E39">
        <v>0</v>
      </c>
      <c r="F39">
        <v>6</v>
      </c>
      <c r="G39" t="s">
        <v>362</v>
      </c>
    </row>
    <row r="40" spans="1:7">
      <c r="A40" t="s">
        <v>451</v>
      </c>
      <c r="B40" t="s">
        <v>451</v>
      </c>
      <c r="C40" t="s">
        <v>51</v>
      </c>
      <c r="D40" t="s">
        <v>425</v>
      </c>
      <c r="E40">
        <v>0</v>
      </c>
      <c r="F40">
        <v>57</v>
      </c>
      <c r="G40" t="s">
        <v>362</v>
      </c>
    </row>
    <row r="41" spans="1:7">
      <c r="A41" t="s">
        <v>452</v>
      </c>
      <c r="B41" t="s">
        <v>452</v>
      </c>
      <c r="C41" t="s">
        <v>51</v>
      </c>
      <c r="D41" t="s">
        <v>425</v>
      </c>
      <c r="E41">
        <v>0</v>
      </c>
      <c r="F41">
        <v>91</v>
      </c>
      <c r="G41" t="s">
        <v>362</v>
      </c>
    </row>
    <row r="42" spans="1:7">
      <c r="A42" t="s">
        <v>453</v>
      </c>
      <c r="B42" t="s">
        <v>453</v>
      </c>
      <c r="C42" t="s">
        <v>51</v>
      </c>
      <c r="D42" t="s">
        <v>425</v>
      </c>
      <c r="E42">
        <v>0</v>
      </c>
      <c r="F42">
        <v>65</v>
      </c>
      <c r="G42" t="s">
        <v>362</v>
      </c>
    </row>
    <row r="43" spans="1:7">
      <c r="A43" t="s">
        <v>454</v>
      </c>
      <c r="B43" t="s">
        <v>454</v>
      </c>
      <c r="C43" t="s">
        <v>51</v>
      </c>
      <c r="D43" t="s">
        <v>425</v>
      </c>
      <c r="E43">
        <v>0</v>
      </c>
      <c r="F43">
        <v>63</v>
      </c>
      <c r="G43" t="s">
        <v>362</v>
      </c>
    </row>
    <row r="44" spans="1:7">
      <c r="A44" t="s">
        <v>455</v>
      </c>
      <c r="B44" t="s">
        <v>455</v>
      </c>
      <c r="C44" t="s">
        <v>51</v>
      </c>
      <c r="D44" t="s">
        <v>425</v>
      </c>
      <c r="E44">
        <v>0</v>
      </c>
      <c r="F44">
        <v>65</v>
      </c>
      <c r="G44" t="s">
        <v>362</v>
      </c>
    </row>
    <row r="45" spans="1:7">
      <c r="A45" t="s">
        <v>456</v>
      </c>
      <c r="B45" t="s">
        <v>456</v>
      </c>
      <c r="C45" t="s">
        <v>51</v>
      </c>
      <c r="D45" t="s">
        <v>425</v>
      </c>
      <c r="E45">
        <v>0</v>
      </c>
      <c r="F45">
        <v>8</v>
      </c>
      <c r="G45" t="s">
        <v>362</v>
      </c>
    </row>
    <row r="46" spans="1:7">
      <c r="A46" t="s">
        <v>457</v>
      </c>
      <c r="B46" t="s">
        <v>457</v>
      </c>
      <c r="C46" t="s">
        <v>51</v>
      </c>
      <c r="D46" t="s">
        <v>425</v>
      </c>
      <c r="E46">
        <v>0</v>
      </c>
      <c r="F46">
        <v>480</v>
      </c>
      <c r="G46" t="s">
        <v>362</v>
      </c>
    </row>
    <row r="47" spans="1:7">
      <c r="A47" t="s">
        <v>458</v>
      </c>
      <c r="B47" t="s">
        <v>458</v>
      </c>
      <c r="C47" t="s">
        <v>51</v>
      </c>
      <c r="D47" t="s">
        <v>425</v>
      </c>
      <c r="E47">
        <v>0</v>
      </c>
      <c r="F47">
        <v>335</v>
      </c>
      <c r="G47" t="s">
        <v>362</v>
      </c>
    </row>
    <row r="48" spans="1:7">
      <c r="A48" t="s">
        <v>459</v>
      </c>
      <c r="B48" t="s">
        <v>459</v>
      </c>
      <c r="C48" t="s">
        <v>51</v>
      </c>
      <c r="D48" t="s">
        <v>425</v>
      </c>
      <c r="E48">
        <v>0</v>
      </c>
      <c r="F48">
        <v>54</v>
      </c>
      <c r="G48" t="s">
        <v>362</v>
      </c>
    </row>
    <row r="49" spans="1:7">
      <c r="A49" t="s">
        <v>460</v>
      </c>
      <c r="B49" t="s">
        <v>460</v>
      </c>
      <c r="C49" t="s">
        <v>51</v>
      </c>
      <c r="D49" t="s">
        <v>425</v>
      </c>
      <c r="E49">
        <v>0</v>
      </c>
      <c r="F49">
        <v>48</v>
      </c>
      <c r="G49" t="s">
        <v>362</v>
      </c>
    </row>
    <row r="50" spans="1:7">
      <c r="A50" t="s">
        <v>461</v>
      </c>
      <c r="B50" t="s">
        <v>461</v>
      </c>
      <c r="C50" t="s">
        <v>51</v>
      </c>
      <c r="D50" t="s">
        <v>425</v>
      </c>
      <c r="E50">
        <v>0</v>
      </c>
      <c r="F50">
        <v>14</v>
      </c>
      <c r="G50" t="s">
        <v>362</v>
      </c>
    </row>
    <row r="51" spans="1:7">
      <c r="A51" t="s">
        <v>462</v>
      </c>
      <c r="B51" t="s">
        <v>462</v>
      </c>
      <c r="C51" t="s">
        <v>50</v>
      </c>
      <c r="D51" t="s">
        <v>425</v>
      </c>
      <c r="E51">
        <v>0</v>
      </c>
      <c r="F51">
        <v>4</v>
      </c>
      <c r="G51" t="s">
        <v>362</v>
      </c>
    </row>
    <row r="52" spans="1:7">
      <c r="A52" t="s">
        <v>463</v>
      </c>
      <c r="B52" t="s">
        <v>463</v>
      </c>
      <c r="C52" t="s">
        <v>50</v>
      </c>
      <c r="D52" t="s">
        <v>425</v>
      </c>
      <c r="E52">
        <v>0</v>
      </c>
      <c r="F52">
        <v>40.6</v>
      </c>
      <c r="G52" t="s">
        <v>362</v>
      </c>
    </row>
    <row r="53" spans="1:7">
      <c r="A53" t="s">
        <v>464</v>
      </c>
      <c r="B53" t="s">
        <v>464</v>
      </c>
      <c r="C53" t="s">
        <v>50</v>
      </c>
      <c r="D53" t="s">
        <v>425</v>
      </c>
      <c r="E53">
        <v>0</v>
      </c>
      <c r="F53">
        <v>20</v>
      </c>
      <c r="G53" t="s">
        <v>362</v>
      </c>
    </row>
    <row r="54" spans="1:7">
      <c r="A54" t="s">
        <v>465</v>
      </c>
      <c r="B54" t="s">
        <v>465</v>
      </c>
      <c r="C54" t="s">
        <v>50</v>
      </c>
      <c r="D54" t="s">
        <v>425</v>
      </c>
      <c r="E54">
        <v>0</v>
      </c>
      <c r="F54">
        <v>16.2</v>
      </c>
      <c r="G54" t="s">
        <v>362</v>
      </c>
    </row>
    <row r="55" spans="1:7">
      <c r="A55" t="s">
        <v>466</v>
      </c>
      <c r="B55" t="s">
        <v>466</v>
      </c>
      <c r="C55" t="s">
        <v>50</v>
      </c>
      <c r="D55" t="s">
        <v>425</v>
      </c>
      <c r="E55">
        <v>0</v>
      </c>
      <c r="F55">
        <v>25</v>
      </c>
      <c r="G55" t="s">
        <v>362</v>
      </c>
    </row>
    <row r="56" spans="1:7">
      <c r="A56" t="s">
        <v>467</v>
      </c>
      <c r="B56" t="s">
        <v>467</v>
      </c>
      <c r="C56" t="s">
        <v>50</v>
      </c>
      <c r="D56" t="s">
        <v>425</v>
      </c>
      <c r="E56">
        <v>0</v>
      </c>
      <c r="F56">
        <v>14.7</v>
      </c>
      <c r="G56" t="s">
        <v>362</v>
      </c>
    </row>
    <row r="57" spans="1:7">
      <c r="A57" t="s">
        <v>468</v>
      </c>
      <c r="B57" t="s">
        <v>468</v>
      </c>
      <c r="C57" t="s">
        <v>50</v>
      </c>
      <c r="D57" t="s">
        <v>425</v>
      </c>
      <c r="E57">
        <v>0</v>
      </c>
      <c r="F57">
        <v>6</v>
      </c>
      <c r="G57" t="s">
        <v>362</v>
      </c>
    </row>
    <row r="58" spans="1:7">
      <c r="A58" t="s">
        <v>469</v>
      </c>
      <c r="B58" t="s">
        <v>469</v>
      </c>
      <c r="C58" t="s">
        <v>50</v>
      </c>
      <c r="D58" t="s">
        <v>425</v>
      </c>
      <c r="E58">
        <v>0</v>
      </c>
      <c r="F58">
        <v>15</v>
      </c>
      <c r="G58" t="s">
        <v>362</v>
      </c>
    </row>
    <row r="59" spans="1:7">
      <c r="A59" t="s">
        <v>470</v>
      </c>
      <c r="B59" t="s">
        <v>470</v>
      </c>
      <c r="C59" t="s">
        <v>50</v>
      </c>
      <c r="D59" t="s">
        <v>425</v>
      </c>
      <c r="E59">
        <v>0</v>
      </c>
      <c r="F59">
        <v>20</v>
      </c>
      <c r="G59" t="s">
        <v>362</v>
      </c>
    </row>
    <row r="60" spans="1:7">
      <c r="A60" t="s">
        <v>471</v>
      </c>
      <c r="B60" t="s">
        <v>471</v>
      </c>
      <c r="C60" t="s">
        <v>50</v>
      </c>
      <c r="D60" t="s">
        <v>425</v>
      </c>
      <c r="E60">
        <v>0</v>
      </c>
      <c r="F60">
        <v>211.5</v>
      </c>
      <c r="G60" t="s">
        <v>362</v>
      </c>
    </row>
    <row r="61" spans="1:7">
      <c r="A61" t="s">
        <v>472</v>
      </c>
      <c r="B61" t="s">
        <v>472</v>
      </c>
      <c r="C61" t="s">
        <v>50</v>
      </c>
      <c r="D61" t="s">
        <v>425</v>
      </c>
      <c r="E61">
        <v>0</v>
      </c>
      <c r="F61">
        <v>6</v>
      </c>
      <c r="G61" t="s">
        <v>362</v>
      </c>
    </row>
    <row r="62" spans="1:7">
      <c r="A62" t="s">
        <v>473</v>
      </c>
      <c r="B62" t="s">
        <v>473</v>
      </c>
      <c r="C62" t="s">
        <v>50</v>
      </c>
      <c r="D62" t="s">
        <v>425</v>
      </c>
      <c r="E62">
        <v>0</v>
      </c>
      <c r="F62">
        <v>11</v>
      </c>
      <c r="G62" t="s">
        <v>362</v>
      </c>
    </row>
    <row r="63" spans="1:7">
      <c r="A63" t="s">
        <v>474</v>
      </c>
      <c r="B63" t="s">
        <v>474</v>
      </c>
      <c r="C63" t="s">
        <v>50</v>
      </c>
      <c r="D63" t="s">
        <v>425</v>
      </c>
      <c r="E63">
        <v>0</v>
      </c>
      <c r="F63">
        <v>21.34</v>
      </c>
      <c r="G63" t="s">
        <v>362</v>
      </c>
    </row>
    <row r="64" spans="1:7">
      <c r="A64" t="s">
        <v>475</v>
      </c>
      <c r="B64" t="s">
        <v>475</v>
      </c>
      <c r="C64" t="s">
        <v>50</v>
      </c>
      <c r="D64" t="s">
        <v>425</v>
      </c>
      <c r="E64">
        <v>0</v>
      </c>
      <c r="F64">
        <v>66.2</v>
      </c>
      <c r="G64" t="s">
        <v>362</v>
      </c>
    </row>
    <row r="65" spans="1:7">
      <c r="A65" t="s">
        <v>476</v>
      </c>
      <c r="B65" t="s">
        <v>476</v>
      </c>
      <c r="C65" t="s">
        <v>50</v>
      </c>
      <c r="D65" t="s">
        <v>425</v>
      </c>
      <c r="E65">
        <v>0</v>
      </c>
      <c r="F65">
        <v>45</v>
      </c>
      <c r="G65" t="s">
        <v>362</v>
      </c>
    </row>
    <row r="66" spans="1:7">
      <c r="A66" t="s">
        <v>477</v>
      </c>
      <c r="B66" t="s">
        <v>477</v>
      </c>
      <c r="C66" t="s">
        <v>50</v>
      </c>
      <c r="D66" t="s">
        <v>425</v>
      </c>
      <c r="E66">
        <v>0</v>
      </c>
      <c r="F66">
        <v>50</v>
      </c>
      <c r="G66" t="s">
        <v>362</v>
      </c>
    </row>
    <row r="67" spans="1:7">
      <c r="A67" t="s">
        <v>478</v>
      </c>
      <c r="B67" t="s">
        <v>478</v>
      </c>
      <c r="C67" t="s">
        <v>50</v>
      </c>
      <c r="D67" t="s">
        <v>425</v>
      </c>
      <c r="E67">
        <v>0</v>
      </c>
      <c r="F67">
        <v>37</v>
      </c>
      <c r="G67" t="s">
        <v>362</v>
      </c>
    </row>
    <row r="68" spans="1:7">
      <c r="A68" t="s">
        <v>479</v>
      </c>
      <c r="B68" t="s">
        <v>479</v>
      </c>
      <c r="C68" t="s">
        <v>50</v>
      </c>
      <c r="D68" t="s">
        <v>425</v>
      </c>
      <c r="E68">
        <v>0</v>
      </c>
      <c r="F68">
        <v>3.2</v>
      </c>
      <c r="G68" t="s">
        <v>362</v>
      </c>
    </row>
    <row r="69" spans="1:7">
      <c r="A69" t="s">
        <v>480</v>
      </c>
      <c r="B69" t="s">
        <v>480</v>
      </c>
      <c r="C69" t="s">
        <v>50</v>
      </c>
      <c r="D69" t="s">
        <v>425</v>
      </c>
      <c r="E69">
        <v>0</v>
      </c>
      <c r="F69">
        <v>10</v>
      </c>
      <c r="G69" t="s">
        <v>362</v>
      </c>
    </row>
    <row r="70" spans="1:7">
      <c r="A70" t="s">
        <v>481</v>
      </c>
      <c r="B70" t="s">
        <v>481</v>
      </c>
      <c r="C70" t="s">
        <v>50</v>
      </c>
      <c r="D70" t="s">
        <v>425</v>
      </c>
      <c r="E70">
        <v>0</v>
      </c>
      <c r="F70">
        <v>66</v>
      </c>
      <c r="G70" t="s">
        <v>362</v>
      </c>
    </row>
    <row r="71" spans="1:7">
      <c r="A71" t="s">
        <v>482</v>
      </c>
      <c r="B71" t="s">
        <v>482</v>
      </c>
      <c r="C71" t="s">
        <v>50</v>
      </c>
      <c r="D71" t="s">
        <v>425</v>
      </c>
      <c r="E71">
        <v>0</v>
      </c>
      <c r="F71">
        <v>33</v>
      </c>
      <c r="G71" t="s">
        <v>362</v>
      </c>
    </row>
    <row r="72" spans="1:7">
      <c r="A72" t="s">
        <v>483</v>
      </c>
      <c r="B72" t="s">
        <v>483</v>
      </c>
      <c r="C72" t="s">
        <v>50</v>
      </c>
      <c r="D72" t="s">
        <v>425</v>
      </c>
      <c r="E72">
        <v>0</v>
      </c>
      <c r="F72">
        <v>17.5</v>
      </c>
      <c r="G72" t="s">
        <v>362</v>
      </c>
    </row>
    <row r="73" spans="1:7">
      <c r="A73" t="s">
        <v>484</v>
      </c>
      <c r="B73" t="s">
        <v>484</v>
      </c>
      <c r="C73" t="s">
        <v>50</v>
      </c>
      <c r="D73" t="s">
        <v>425</v>
      </c>
      <c r="E73">
        <v>0</v>
      </c>
      <c r="F73">
        <v>38</v>
      </c>
      <c r="G73" t="s">
        <v>362</v>
      </c>
    </row>
    <row r="74" spans="1:7">
      <c r="A74" t="s">
        <v>485</v>
      </c>
      <c r="B74" t="s">
        <v>485</v>
      </c>
      <c r="C74" t="s">
        <v>50</v>
      </c>
      <c r="D74" t="s">
        <v>425</v>
      </c>
      <c r="E74">
        <v>0</v>
      </c>
      <c r="F74">
        <v>6</v>
      </c>
      <c r="G74" t="s">
        <v>362</v>
      </c>
    </row>
    <row r="75" spans="1:7">
      <c r="A75" t="s">
        <v>486</v>
      </c>
      <c r="B75" t="s">
        <v>486</v>
      </c>
      <c r="C75" t="s">
        <v>50</v>
      </c>
      <c r="D75" t="s">
        <v>425</v>
      </c>
      <c r="E75">
        <v>0</v>
      </c>
      <c r="F75">
        <v>16.600000000000001</v>
      </c>
      <c r="G75" t="s">
        <v>362</v>
      </c>
    </row>
    <row r="76" spans="1:7">
      <c r="A76" t="s">
        <v>487</v>
      </c>
      <c r="B76" t="s">
        <v>487</v>
      </c>
      <c r="C76" t="s">
        <v>50</v>
      </c>
      <c r="D76" t="s">
        <v>425</v>
      </c>
      <c r="E76">
        <v>0</v>
      </c>
      <c r="F76">
        <v>29.2</v>
      </c>
      <c r="G76" t="s">
        <v>362</v>
      </c>
    </row>
    <row r="77" spans="1:7">
      <c r="A77" t="s">
        <v>488</v>
      </c>
      <c r="B77" t="s">
        <v>488</v>
      </c>
      <c r="C77" t="s">
        <v>50</v>
      </c>
      <c r="D77" t="s">
        <v>425</v>
      </c>
      <c r="E77">
        <v>0</v>
      </c>
      <c r="F77">
        <v>4.8</v>
      </c>
      <c r="G77" t="s">
        <v>362</v>
      </c>
    </row>
    <row r="78" spans="1:7">
      <c r="A78" t="s">
        <v>489</v>
      </c>
      <c r="B78" t="s">
        <v>489</v>
      </c>
      <c r="C78" t="s">
        <v>50</v>
      </c>
      <c r="D78" t="s">
        <v>425</v>
      </c>
      <c r="E78">
        <v>0</v>
      </c>
      <c r="F78">
        <v>21.18</v>
      </c>
      <c r="G78" t="s">
        <v>362</v>
      </c>
    </row>
    <row r="79" spans="1:7">
      <c r="A79" t="s">
        <v>490</v>
      </c>
      <c r="B79" t="s">
        <v>490</v>
      </c>
      <c r="C79" t="s">
        <v>50</v>
      </c>
      <c r="D79" t="s">
        <v>425</v>
      </c>
      <c r="E79">
        <v>0</v>
      </c>
      <c r="F79">
        <v>13.75</v>
      </c>
      <c r="G79" t="s">
        <v>362</v>
      </c>
    </row>
    <row r="80" spans="1:7">
      <c r="A80" t="s">
        <v>491</v>
      </c>
      <c r="B80" t="s">
        <v>491</v>
      </c>
      <c r="C80" t="s">
        <v>50</v>
      </c>
      <c r="D80" t="s">
        <v>425</v>
      </c>
      <c r="E80">
        <v>0</v>
      </c>
      <c r="F80">
        <v>10</v>
      </c>
      <c r="G80" t="s">
        <v>362</v>
      </c>
    </row>
    <row r="81" spans="1:7">
      <c r="A81" t="s">
        <v>492</v>
      </c>
      <c r="B81" t="s">
        <v>492</v>
      </c>
      <c r="C81" t="s">
        <v>50</v>
      </c>
      <c r="D81" t="s">
        <v>425</v>
      </c>
      <c r="E81">
        <v>0</v>
      </c>
      <c r="F81">
        <v>74</v>
      </c>
      <c r="G81" t="s">
        <v>362</v>
      </c>
    </row>
    <row r="82" spans="1:7">
      <c r="A82" t="s">
        <v>493</v>
      </c>
      <c r="B82" t="s">
        <v>493</v>
      </c>
      <c r="C82" t="s">
        <v>50</v>
      </c>
      <c r="D82" t="s">
        <v>425</v>
      </c>
      <c r="E82">
        <v>0</v>
      </c>
      <c r="F82">
        <v>17.8</v>
      </c>
      <c r="G82" t="s">
        <v>362</v>
      </c>
    </row>
    <row r="83" spans="1:7">
      <c r="A83" t="s">
        <v>494</v>
      </c>
      <c r="B83" t="s">
        <v>494</v>
      </c>
      <c r="C83" t="s">
        <v>50</v>
      </c>
      <c r="D83" t="s">
        <v>425</v>
      </c>
      <c r="E83">
        <v>0</v>
      </c>
      <c r="F83">
        <v>4</v>
      </c>
      <c r="G83" t="s">
        <v>362</v>
      </c>
    </row>
    <row r="84" spans="1:7">
      <c r="A84" t="s">
        <v>495</v>
      </c>
      <c r="B84" t="s">
        <v>495</v>
      </c>
      <c r="C84" t="s">
        <v>52</v>
      </c>
      <c r="D84" t="s">
        <v>425</v>
      </c>
      <c r="E84">
        <v>0</v>
      </c>
      <c r="F84">
        <v>3050</v>
      </c>
      <c r="G84" t="s">
        <v>362</v>
      </c>
    </row>
    <row r="85" spans="1:7">
      <c r="A85" t="s">
        <v>496</v>
      </c>
      <c r="B85" t="s">
        <v>496</v>
      </c>
      <c r="C85" t="s">
        <v>52</v>
      </c>
      <c r="D85" t="s">
        <v>425</v>
      </c>
      <c r="E85">
        <v>0</v>
      </c>
      <c r="F85">
        <v>2971</v>
      </c>
      <c r="G85" t="s">
        <v>362</v>
      </c>
    </row>
    <row r="86" spans="1:7">
      <c r="A86" t="s">
        <v>497</v>
      </c>
      <c r="B86" t="s">
        <v>497</v>
      </c>
      <c r="C86" t="s">
        <v>52</v>
      </c>
      <c r="D86" t="s">
        <v>425</v>
      </c>
      <c r="E86">
        <v>0</v>
      </c>
      <c r="F86">
        <v>700</v>
      </c>
      <c r="G86" t="s">
        <v>362</v>
      </c>
    </row>
    <row r="87" spans="1:7">
      <c r="A87" t="s">
        <v>498</v>
      </c>
      <c r="B87" t="s">
        <v>498</v>
      </c>
      <c r="C87" t="s">
        <v>52</v>
      </c>
      <c r="D87" t="s">
        <v>425</v>
      </c>
      <c r="E87">
        <v>0</v>
      </c>
      <c r="F87">
        <v>2500</v>
      </c>
      <c r="G87" t="s">
        <v>362</v>
      </c>
    </row>
    <row r="88" spans="1:7">
      <c r="A88" t="s">
        <v>499</v>
      </c>
      <c r="B88" t="s">
        <v>499</v>
      </c>
      <c r="C88" t="s">
        <v>52</v>
      </c>
      <c r="D88" t="s">
        <v>425</v>
      </c>
      <c r="E88">
        <v>0</v>
      </c>
      <c r="F88">
        <v>1132</v>
      </c>
      <c r="G88" t="s">
        <v>362</v>
      </c>
    </row>
    <row r="89" spans="1:7">
      <c r="A89" t="s">
        <v>500</v>
      </c>
      <c r="B89" t="s">
        <v>500</v>
      </c>
      <c r="C89" t="s">
        <v>52</v>
      </c>
      <c r="D89" t="s">
        <v>425</v>
      </c>
      <c r="E89">
        <v>0</v>
      </c>
      <c r="F89">
        <v>100</v>
      </c>
      <c r="G89" t="s">
        <v>362</v>
      </c>
    </row>
    <row r="90" spans="1:7">
      <c r="A90" t="s">
        <v>501</v>
      </c>
      <c r="B90" t="s">
        <v>501</v>
      </c>
      <c r="C90" t="s">
        <v>52</v>
      </c>
      <c r="D90" t="s">
        <v>425</v>
      </c>
      <c r="E90">
        <v>0</v>
      </c>
      <c r="F90">
        <v>488</v>
      </c>
      <c r="G90" t="s">
        <v>362</v>
      </c>
    </row>
    <row r="91" spans="1:7">
      <c r="A91" t="s">
        <v>502</v>
      </c>
      <c r="B91" t="s">
        <v>502</v>
      </c>
      <c r="C91" t="s">
        <v>51</v>
      </c>
      <c r="D91" t="s">
        <v>425</v>
      </c>
      <c r="E91">
        <v>0</v>
      </c>
      <c r="F91">
        <v>480</v>
      </c>
      <c r="G91" t="s">
        <v>364</v>
      </c>
    </row>
    <row r="92" spans="1:7">
      <c r="A92" t="s">
        <v>503</v>
      </c>
      <c r="B92" t="s">
        <v>503</v>
      </c>
      <c r="C92" t="s">
        <v>51</v>
      </c>
      <c r="D92" t="s">
        <v>425</v>
      </c>
      <c r="E92">
        <v>0</v>
      </c>
      <c r="F92">
        <v>129</v>
      </c>
      <c r="G92" t="s">
        <v>364</v>
      </c>
    </row>
    <row r="93" spans="1:7">
      <c r="A93" t="s">
        <v>504</v>
      </c>
      <c r="B93" t="s">
        <v>504</v>
      </c>
      <c r="C93" t="s">
        <v>51</v>
      </c>
      <c r="D93" t="s">
        <v>425</v>
      </c>
      <c r="E93">
        <v>0</v>
      </c>
      <c r="F93">
        <v>693</v>
      </c>
      <c r="G93" t="s">
        <v>364</v>
      </c>
    </row>
    <row r="94" spans="1:7">
      <c r="A94" t="s">
        <v>505</v>
      </c>
      <c r="B94" t="s">
        <v>505</v>
      </c>
      <c r="C94" t="s">
        <v>51</v>
      </c>
      <c r="D94" t="s">
        <v>425</v>
      </c>
      <c r="E94">
        <v>0</v>
      </c>
      <c r="F94">
        <v>56</v>
      </c>
      <c r="G94" t="s">
        <v>364</v>
      </c>
    </row>
    <row r="95" spans="1:7">
      <c r="A95" t="s">
        <v>506</v>
      </c>
      <c r="B95" t="s">
        <v>506</v>
      </c>
      <c r="C95" t="s">
        <v>51</v>
      </c>
      <c r="D95" t="s">
        <v>425</v>
      </c>
      <c r="E95">
        <v>0</v>
      </c>
      <c r="F95">
        <v>84</v>
      </c>
      <c r="G95" t="s">
        <v>364</v>
      </c>
    </row>
    <row r="96" spans="1:7">
      <c r="A96" t="s">
        <v>507</v>
      </c>
      <c r="B96" t="s">
        <v>507</v>
      </c>
      <c r="C96" t="s">
        <v>51</v>
      </c>
      <c r="D96" t="s">
        <v>425</v>
      </c>
      <c r="E96">
        <v>0</v>
      </c>
      <c r="F96">
        <v>33</v>
      </c>
      <c r="G96" t="s">
        <v>364</v>
      </c>
    </row>
    <row r="97" spans="1:7">
      <c r="A97" t="s">
        <v>508</v>
      </c>
      <c r="B97" t="s">
        <v>508</v>
      </c>
      <c r="C97" t="s">
        <v>51</v>
      </c>
      <c r="D97" t="s">
        <v>425</v>
      </c>
      <c r="E97">
        <v>0</v>
      </c>
      <c r="F97">
        <v>165</v>
      </c>
      <c r="G97" t="s">
        <v>364</v>
      </c>
    </row>
    <row r="98" spans="1:7">
      <c r="A98" t="s">
        <v>509</v>
      </c>
      <c r="B98" t="s">
        <v>509</v>
      </c>
      <c r="C98" t="s">
        <v>51</v>
      </c>
      <c r="D98" t="s">
        <v>425</v>
      </c>
      <c r="E98">
        <v>0</v>
      </c>
      <c r="F98">
        <v>68</v>
      </c>
      <c r="G98" t="s">
        <v>364</v>
      </c>
    </row>
    <row r="99" spans="1:7">
      <c r="A99" t="s">
        <v>510</v>
      </c>
      <c r="B99" t="s">
        <v>510</v>
      </c>
      <c r="C99" t="s">
        <v>51</v>
      </c>
      <c r="D99" t="s">
        <v>425</v>
      </c>
      <c r="E99">
        <v>0</v>
      </c>
      <c r="F99">
        <v>210</v>
      </c>
      <c r="G99" t="s">
        <v>364</v>
      </c>
    </row>
    <row r="100" spans="1:7">
      <c r="A100" t="s">
        <v>511</v>
      </c>
      <c r="B100" t="s">
        <v>511</v>
      </c>
      <c r="C100" t="s">
        <v>50</v>
      </c>
      <c r="D100" t="s">
        <v>425</v>
      </c>
      <c r="E100">
        <v>0</v>
      </c>
      <c r="F100">
        <v>5</v>
      </c>
      <c r="G100" t="s">
        <v>364</v>
      </c>
    </row>
    <row r="101" spans="1:7">
      <c r="A101" t="s">
        <v>512</v>
      </c>
      <c r="B101" t="s">
        <v>512</v>
      </c>
      <c r="C101" t="s">
        <v>50</v>
      </c>
      <c r="D101" t="s">
        <v>425</v>
      </c>
      <c r="E101">
        <v>0</v>
      </c>
      <c r="F101">
        <v>5</v>
      </c>
      <c r="G101" t="s">
        <v>364</v>
      </c>
    </row>
    <row r="102" spans="1:7">
      <c r="A102" t="s">
        <v>513</v>
      </c>
      <c r="B102" t="s">
        <v>513</v>
      </c>
      <c r="C102" t="s">
        <v>52</v>
      </c>
      <c r="D102" t="s">
        <v>425</v>
      </c>
      <c r="E102">
        <v>0</v>
      </c>
      <c r="F102">
        <v>114</v>
      </c>
      <c r="G102" t="s">
        <v>364</v>
      </c>
    </row>
    <row r="103" spans="1:7">
      <c r="A103" t="s">
        <v>514</v>
      </c>
      <c r="B103" t="s">
        <v>514</v>
      </c>
      <c r="C103" t="s">
        <v>52</v>
      </c>
      <c r="D103" t="s">
        <v>425</v>
      </c>
      <c r="E103">
        <v>0</v>
      </c>
      <c r="F103">
        <v>287</v>
      </c>
      <c r="G103" t="s">
        <v>364</v>
      </c>
    </row>
    <row r="104" spans="1:7">
      <c r="A104" t="s">
        <v>515</v>
      </c>
      <c r="B104" t="s">
        <v>515</v>
      </c>
      <c r="C104" t="s">
        <v>52</v>
      </c>
      <c r="D104" t="s">
        <v>425</v>
      </c>
      <c r="E104">
        <v>0</v>
      </c>
      <c r="F104">
        <v>1224</v>
      </c>
      <c r="G104" t="s">
        <v>364</v>
      </c>
    </row>
    <row r="105" spans="1:7">
      <c r="A105" t="s">
        <v>516</v>
      </c>
      <c r="B105" t="s">
        <v>516</v>
      </c>
      <c r="C105" t="s">
        <v>52</v>
      </c>
      <c r="D105" t="s">
        <v>425</v>
      </c>
      <c r="E105">
        <v>0</v>
      </c>
      <c r="F105">
        <v>1350</v>
      </c>
      <c r="G105" t="s">
        <v>364</v>
      </c>
    </row>
    <row r="106" spans="1:7">
      <c r="A106" t="s">
        <v>517</v>
      </c>
      <c r="B106" t="s">
        <v>517</v>
      </c>
      <c r="C106" t="s">
        <v>52</v>
      </c>
      <c r="D106" t="s">
        <v>425</v>
      </c>
      <c r="E106">
        <v>0</v>
      </c>
      <c r="F106">
        <v>980</v>
      </c>
      <c r="G106" t="s">
        <v>364</v>
      </c>
    </row>
    <row r="107" spans="1:7">
      <c r="A107" t="s">
        <v>518</v>
      </c>
      <c r="B107" t="s">
        <v>518</v>
      </c>
      <c r="C107" t="s">
        <v>52</v>
      </c>
      <c r="D107" t="s">
        <v>425</v>
      </c>
      <c r="E107">
        <v>0</v>
      </c>
      <c r="F107">
        <v>178</v>
      </c>
      <c r="G107" t="s">
        <v>364</v>
      </c>
    </row>
    <row r="108" spans="1:7">
      <c r="A108" t="s">
        <v>519</v>
      </c>
      <c r="B108" t="s">
        <v>519</v>
      </c>
      <c r="C108" t="s">
        <v>51</v>
      </c>
      <c r="D108" t="s">
        <v>425</v>
      </c>
      <c r="E108">
        <v>0</v>
      </c>
      <c r="F108">
        <v>113</v>
      </c>
      <c r="G108" t="s">
        <v>366</v>
      </c>
    </row>
    <row r="109" spans="1:7">
      <c r="A109" t="s">
        <v>520</v>
      </c>
      <c r="B109" t="s">
        <v>520</v>
      </c>
      <c r="C109" t="s">
        <v>51</v>
      </c>
      <c r="D109" t="s">
        <v>425</v>
      </c>
      <c r="E109">
        <v>0</v>
      </c>
      <c r="F109">
        <v>64</v>
      </c>
      <c r="G109" t="s">
        <v>366</v>
      </c>
    </row>
    <row r="110" spans="1:7">
      <c r="A110" t="s">
        <v>521</v>
      </c>
      <c r="B110" t="s">
        <v>521</v>
      </c>
      <c r="C110" t="s">
        <v>51</v>
      </c>
      <c r="D110" t="s">
        <v>425</v>
      </c>
      <c r="E110">
        <v>0</v>
      </c>
      <c r="F110">
        <v>666</v>
      </c>
      <c r="G110" t="s">
        <v>366</v>
      </c>
    </row>
    <row r="111" spans="1:7">
      <c r="A111" t="s">
        <v>522</v>
      </c>
      <c r="B111" t="s">
        <v>522</v>
      </c>
      <c r="C111" t="s">
        <v>51</v>
      </c>
      <c r="D111" t="s">
        <v>425</v>
      </c>
      <c r="E111">
        <v>0</v>
      </c>
      <c r="F111">
        <v>20</v>
      </c>
      <c r="G111" t="s">
        <v>366</v>
      </c>
    </row>
    <row r="112" spans="1:7">
      <c r="A112" t="s">
        <v>523</v>
      </c>
      <c r="B112" t="s">
        <v>523</v>
      </c>
      <c r="C112" t="s">
        <v>51</v>
      </c>
      <c r="D112" t="s">
        <v>425</v>
      </c>
      <c r="E112">
        <v>0</v>
      </c>
      <c r="F112">
        <v>100</v>
      </c>
      <c r="G112" t="s">
        <v>366</v>
      </c>
    </row>
    <row r="113" spans="1:7">
      <c r="A113" t="s">
        <v>524</v>
      </c>
      <c r="B113" t="s">
        <v>524</v>
      </c>
      <c r="C113" t="s">
        <v>50</v>
      </c>
      <c r="D113" t="s">
        <v>425</v>
      </c>
      <c r="E113">
        <v>0</v>
      </c>
      <c r="F113">
        <v>3.8</v>
      </c>
      <c r="G113" t="s">
        <v>366</v>
      </c>
    </row>
    <row r="114" spans="1:7">
      <c r="A114" t="s">
        <v>525</v>
      </c>
      <c r="B114" t="s">
        <v>525</v>
      </c>
      <c r="C114" t="s">
        <v>50</v>
      </c>
      <c r="D114" t="s">
        <v>425</v>
      </c>
      <c r="E114">
        <v>0</v>
      </c>
      <c r="F114">
        <v>4</v>
      </c>
      <c r="G114" t="s">
        <v>366</v>
      </c>
    </row>
    <row r="115" spans="1:7">
      <c r="A115" t="s">
        <v>526</v>
      </c>
      <c r="B115" t="s">
        <v>526</v>
      </c>
      <c r="C115" t="s">
        <v>50</v>
      </c>
      <c r="D115" t="s">
        <v>425</v>
      </c>
      <c r="E115">
        <v>0</v>
      </c>
      <c r="F115">
        <v>11</v>
      </c>
      <c r="G115" t="s">
        <v>366</v>
      </c>
    </row>
    <row r="116" spans="1:7">
      <c r="A116" t="s">
        <v>527</v>
      </c>
      <c r="B116" t="s">
        <v>527</v>
      </c>
      <c r="C116" t="s">
        <v>50</v>
      </c>
      <c r="D116" t="s">
        <v>425</v>
      </c>
      <c r="E116">
        <v>0</v>
      </c>
      <c r="F116">
        <v>3</v>
      </c>
      <c r="G116" t="s">
        <v>366</v>
      </c>
    </row>
    <row r="117" spans="1:7">
      <c r="A117" t="s">
        <v>528</v>
      </c>
      <c r="B117" t="s">
        <v>528</v>
      </c>
      <c r="C117" t="s">
        <v>50</v>
      </c>
      <c r="D117" t="s">
        <v>425</v>
      </c>
      <c r="E117">
        <v>0</v>
      </c>
      <c r="F117">
        <v>9</v>
      </c>
      <c r="G117" t="s">
        <v>366</v>
      </c>
    </row>
    <row r="118" spans="1:7">
      <c r="A118" t="s">
        <v>529</v>
      </c>
      <c r="B118" t="s">
        <v>529</v>
      </c>
      <c r="C118" t="s">
        <v>50</v>
      </c>
      <c r="D118" t="s">
        <v>425</v>
      </c>
      <c r="E118">
        <v>0</v>
      </c>
      <c r="F118">
        <v>15</v>
      </c>
      <c r="G118" t="s">
        <v>366</v>
      </c>
    </row>
    <row r="119" spans="1:7">
      <c r="A119" t="s">
        <v>530</v>
      </c>
      <c r="B119" t="s">
        <v>530</v>
      </c>
      <c r="C119" t="s">
        <v>50</v>
      </c>
      <c r="D119" t="s">
        <v>425</v>
      </c>
      <c r="E119">
        <v>0</v>
      </c>
      <c r="F119">
        <v>35</v>
      </c>
      <c r="G119" t="s">
        <v>366</v>
      </c>
    </row>
    <row r="120" spans="1:7">
      <c r="A120" t="s">
        <v>531</v>
      </c>
      <c r="B120" t="s">
        <v>531</v>
      </c>
      <c r="C120" t="s">
        <v>51</v>
      </c>
      <c r="D120" t="s">
        <v>425</v>
      </c>
      <c r="E120">
        <v>0</v>
      </c>
      <c r="F120">
        <v>22</v>
      </c>
      <c r="G120" t="s">
        <v>368</v>
      </c>
    </row>
    <row r="121" spans="1:7">
      <c r="A121" t="s">
        <v>532</v>
      </c>
      <c r="B121" t="s">
        <v>532</v>
      </c>
      <c r="C121" t="s">
        <v>51</v>
      </c>
      <c r="D121" t="s">
        <v>425</v>
      </c>
      <c r="E121">
        <v>0</v>
      </c>
      <c r="F121">
        <v>137</v>
      </c>
      <c r="G121" t="s">
        <v>368</v>
      </c>
    </row>
    <row r="122" spans="1:7">
      <c r="A122" t="s">
        <v>533</v>
      </c>
      <c r="B122" t="s">
        <v>533</v>
      </c>
      <c r="C122" t="s">
        <v>51</v>
      </c>
      <c r="D122" t="s">
        <v>425</v>
      </c>
      <c r="E122">
        <v>0</v>
      </c>
      <c r="F122">
        <v>125.5</v>
      </c>
      <c r="G122" t="s">
        <v>368</v>
      </c>
    </row>
    <row r="123" spans="1:7">
      <c r="A123" t="s">
        <v>534</v>
      </c>
      <c r="B123" t="s">
        <v>534</v>
      </c>
      <c r="C123" t="s">
        <v>51</v>
      </c>
      <c r="D123" t="s">
        <v>425</v>
      </c>
      <c r="E123">
        <v>0</v>
      </c>
      <c r="F123">
        <v>75</v>
      </c>
      <c r="G123" t="s">
        <v>368</v>
      </c>
    </row>
    <row r="124" spans="1:7">
      <c r="A124" t="s">
        <v>535</v>
      </c>
      <c r="B124" t="s">
        <v>535</v>
      </c>
      <c r="C124" t="s">
        <v>51</v>
      </c>
      <c r="D124" t="s">
        <v>425</v>
      </c>
      <c r="E124">
        <v>0</v>
      </c>
      <c r="F124">
        <v>75</v>
      </c>
      <c r="G124" t="s">
        <v>368</v>
      </c>
    </row>
    <row r="125" spans="1:7">
      <c r="A125" t="s">
        <v>536</v>
      </c>
      <c r="B125" t="s">
        <v>536</v>
      </c>
      <c r="C125" t="s">
        <v>51</v>
      </c>
      <c r="D125" t="s">
        <v>425</v>
      </c>
      <c r="E125">
        <v>0</v>
      </c>
      <c r="F125">
        <v>8</v>
      </c>
      <c r="G125" t="s">
        <v>368</v>
      </c>
    </row>
    <row r="126" spans="1:7">
      <c r="A126" t="s">
        <v>537</v>
      </c>
      <c r="B126" t="s">
        <v>537</v>
      </c>
      <c r="C126" t="s">
        <v>51</v>
      </c>
      <c r="D126" t="s">
        <v>425</v>
      </c>
      <c r="E126">
        <v>0</v>
      </c>
      <c r="F126">
        <v>18</v>
      </c>
      <c r="G126" t="s">
        <v>368</v>
      </c>
    </row>
    <row r="127" spans="1:7">
      <c r="A127" t="s">
        <v>538</v>
      </c>
      <c r="B127" t="s">
        <v>538</v>
      </c>
      <c r="C127" t="s">
        <v>51</v>
      </c>
      <c r="D127" t="s">
        <v>425</v>
      </c>
      <c r="E127">
        <v>0</v>
      </c>
      <c r="F127">
        <v>9</v>
      </c>
      <c r="G127" t="s">
        <v>368</v>
      </c>
    </row>
    <row r="128" spans="1:7">
      <c r="A128" t="s">
        <v>539</v>
      </c>
      <c r="B128" t="s">
        <v>539</v>
      </c>
      <c r="C128" t="s">
        <v>50</v>
      </c>
      <c r="D128" t="s">
        <v>425</v>
      </c>
      <c r="E128">
        <v>0</v>
      </c>
      <c r="F128">
        <v>2</v>
      </c>
      <c r="G128" t="s">
        <v>368</v>
      </c>
    </row>
    <row r="129" spans="1:7">
      <c r="A129" t="s">
        <v>540</v>
      </c>
      <c r="B129" t="s">
        <v>540</v>
      </c>
      <c r="C129" t="s">
        <v>50</v>
      </c>
      <c r="D129" t="s">
        <v>425</v>
      </c>
      <c r="E129">
        <v>0</v>
      </c>
      <c r="F129">
        <v>6.26</v>
      </c>
      <c r="G129" t="s">
        <v>368</v>
      </c>
    </row>
    <row r="130" spans="1:7">
      <c r="A130" t="s">
        <v>541</v>
      </c>
      <c r="B130" t="s">
        <v>541</v>
      </c>
      <c r="C130" t="s">
        <v>50</v>
      </c>
      <c r="D130" t="s">
        <v>425</v>
      </c>
      <c r="E130">
        <v>0</v>
      </c>
      <c r="F130">
        <v>2.37</v>
      </c>
      <c r="G130" t="s">
        <v>368</v>
      </c>
    </row>
    <row r="131" spans="1:7">
      <c r="A131" t="s">
        <v>542</v>
      </c>
      <c r="B131" t="s">
        <v>542</v>
      </c>
      <c r="C131" t="s">
        <v>50</v>
      </c>
      <c r="D131" t="s">
        <v>425</v>
      </c>
      <c r="E131">
        <v>0</v>
      </c>
      <c r="F131">
        <v>8.3000000000000007</v>
      </c>
      <c r="G131" t="s">
        <v>368</v>
      </c>
    </row>
    <row r="132" spans="1:7">
      <c r="A132" t="s">
        <v>543</v>
      </c>
      <c r="B132" t="s">
        <v>543</v>
      </c>
      <c r="C132" t="s">
        <v>50</v>
      </c>
      <c r="D132" t="s">
        <v>425</v>
      </c>
      <c r="E132">
        <v>0</v>
      </c>
      <c r="F132">
        <v>3.38</v>
      </c>
      <c r="G132" t="s">
        <v>368</v>
      </c>
    </row>
    <row r="133" spans="1:7">
      <c r="A133" t="s">
        <v>544</v>
      </c>
      <c r="B133" t="s">
        <v>544</v>
      </c>
      <c r="C133" t="s">
        <v>50</v>
      </c>
      <c r="D133" t="s">
        <v>425</v>
      </c>
      <c r="E133">
        <v>0</v>
      </c>
      <c r="F133">
        <v>6.15</v>
      </c>
      <c r="G133" t="s">
        <v>368</v>
      </c>
    </row>
    <row r="134" spans="1:7">
      <c r="A134" t="s">
        <v>545</v>
      </c>
      <c r="B134" t="s">
        <v>545</v>
      </c>
      <c r="C134" t="s">
        <v>50</v>
      </c>
      <c r="D134" t="s">
        <v>425</v>
      </c>
      <c r="E134">
        <v>0</v>
      </c>
      <c r="F134">
        <v>11.97</v>
      </c>
      <c r="G134" t="s">
        <v>368</v>
      </c>
    </row>
    <row r="135" spans="1:7">
      <c r="A135" t="s">
        <v>546</v>
      </c>
      <c r="B135" t="s">
        <v>546</v>
      </c>
      <c r="C135" t="s">
        <v>50</v>
      </c>
      <c r="D135" t="s">
        <v>425</v>
      </c>
      <c r="E135">
        <v>0</v>
      </c>
      <c r="F135">
        <v>1.1399999999999999</v>
      </c>
      <c r="G135" t="s">
        <v>368</v>
      </c>
    </row>
    <row r="136" spans="1:7">
      <c r="A136" t="s">
        <v>547</v>
      </c>
      <c r="B136" t="s">
        <v>547</v>
      </c>
      <c r="C136" t="s">
        <v>50</v>
      </c>
      <c r="D136" t="s">
        <v>425</v>
      </c>
      <c r="E136">
        <v>0</v>
      </c>
      <c r="F136">
        <v>3.7</v>
      </c>
      <c r="G136" t="s">
        <v>368</v>
      </c>
    </row>
    <row r="137" spans="1:7">
      <c r="A137" t="s">
        <v>548</v>
      </c>
      <c r="B137" t="s">
        <v>548</v>
      </c>
      <c r="C137" t="s">
        <v>50</v>
      </c>
      <c r="D137" t="s">
        <v>425</v>
      </c>
      <c r="E137">
        <v>0</v>
      </c>
      <c r="F137">
        <v>5.31</v>
      </c>
      <c r="G137" t="s">
        <v>368</v>
      </c>
    </row>
    <row r="138" spans="1:7">
      <c r="A138" t="s">
        <v>549</v>
      </c>
      <c r="B138" t="s">
        <v>549</v>
      </c>
      <c r="C138" t="s">
        <v>50</v>
      </c>
      <c r="D138" t="s">
        <v>425</v>
      </c>
      <c r="E138">
        <v>0</v>
      </c>
      <c r="F138">
        <v>4.3</v>
      </c>
      <c r="G138" t="s">
        <v>368</v>
      </c>
    </row>
    <row r="139" spans="1:7">
      <c r="A139" t="s">
        <v>550</v>
      </c>
      <c r="B139" t="s">
        <v>550</v>
      </c>
      <c r="C139" t="s">
        <v>50</v>
      </c>
      <c r="D139" t="s">
        <v>425</v>
      </c>
      <c r="E139">
        <v>0</v>
      </c>
      <c r="F139">
        <v>11.1</v>
      </c>
      <c r="G139" t="s">
        <v>368</v>
      </c>
    </row>
    <row r="140" spans="1:7">
      <c r="A140" t="s">
        <v>551</v>
      </c>
      <c r="B140" t="s">
        <v>551</v>
      </c>
      <c r="C140" t="s">
        <v>50</v>
      </c>
      <c r="D140" t="s">
        <v>425</v>
      </c>
      <c r="E140">
        <v>0</v>
      </c>
      <c r="F140">
        <v>3.25</v>
      </c>
      <c r="G140" t="s">
        <v>368</v>
      </c>
    </row>
    <row r="141" spans="1:7">
      <c r="A141" t="s">
        <v>552</v>
      </c>
      <c r="B141" t="s">
        <v>552</v>
      </c>
      <c r="C141" t="s">
        <v>50</v>
      </c>
      <c r="D141" t="s">
        <v>425</v>
      </c>
      <c r="E141">
        <v>0</v>
      </c>
      <c r="F141">
        <v>5.96</v>
      </c>
      <c r="G141" t="s">
        <v>368</v>
      </c>
    </row>
    <row r="142" spans="1:7">
      <c r="A142" t="s">
        <v>553</v>
      </c>
      <c r="B142" t="s">
        <v>553</v>
      </c>
      <c r="C142" t="s">
        <v>50</v>
      </c>
      <c r="D142" t="s">
        <v>425</v>
      </c>
      <c r="E142">
        <v>0</v>
      </c>
      <c r="F142">
        <v>5.53</v>
      </c>
      <c r="G142" t="s">
        <v>368</v>
      </c>
    </row>
    <row r="143" spans="1:7">
      <c r="A143" t="s">
        <v>554</v>
      </c>
      <c r="B143" t="s">
        <v>554</v>
      </c>
      <c r="C143" t="s">
        <v>50</v>
      </c>
      <c r="D143" t="s">
        <v>425</v>
      </c>
      <c r="E143">
        <v>0</v>
      </c>
      <c r="F143">
        <v>3.5</v>
      </c>
      <c r="G143" t="s">
        <v>368</v>
      </c>
    </row>
    <row r="144" spans="1:7">
      <c r="A144" t="s">
        <v>555</v>
      </c>
      <c r="B144" t="s">
        <v>555</v>
      </c>
      <c r="C144" t="s">
        <v>50</v>
      </c>
      <c r="D144" t="s">
        <v>425</v>
      </c>
      <c r="E144">
        <v>0</v>
      </c>
      <c r="F144">
        <v>2.5499999999999998</v>
      </c>
      <c r="G144" t="s">
        <v>368</v>
      </c>
    </row>
    <row r="145" spans="1:7">
      <c r="A145" t="s">
        <v>556</v>
      </c>
      <c r="B145" t="s">
        <v>556</v>
      </c>
      <c r="C145" t="s">
        <v>50</v>
      </c>
      <c r="D145" t="s">
        <v>425</v>
      </c>
      <c r="E145">
        <v>0</v>
      </c>
      <c r="F145">
        <v>6.5</v>
      </c>
      <c r="G145" t="s">
        <v>368</v>
      </c>
    </row>
    <row r="146" spans="1:7">
      <c r="A146" t="s">
        <v>557</v>
      </c>
      <c r="B146" t="s">
        <v>557</v>
      </c>
      <c r="C146" t="s">
        <v>52</v>
      </c>
      <c r="D146" t="s">
        <v>425</v>
      </c>
      <c r="E146">
        <v>0</v>
      </c>
      <c r="F146">
        <v>613.4</v>
      </c>
      <c r="G146" t="s">
        <v>368</v>
      </c>
    </row>
    <row r="147" spans="1:7">
      <c r="A147" t="s">
        <v>558</v>
      </c>
      <c r="B147" t="s">
        <v>558</v>
      </c>
      <c r="C147" t="s">
        <v>52</v>
      </c>
      <c r="D147" t="s">
        <v>425</v>
      </c>
      <c r="E147">
        <v>0</v>
      </c>
      <c r="F147">
        <v>5427.9499999999989</v>
      </c>
      <c r="G147" t="s">
        <v>370</v>
      </c>
    </row>
    <row r="148" spans="1:7">
      <c r="A148" t="s">
        <v>559</v>
      </c>
      <c r="B148" t="s">
        <v>559</v>
      </c>
      <c r="C148" t="s">
        <v>52</v>
      </c>
      <c r="D148" t="s">
        <v>425</v>
      </c>
      <c r="E148">
        <v>0</v>
      </c>
      <c r="F148">
        <v>40</v>
      </c>
      <c r="G148" t="s">
        <v>368</v>
      </c>
    </row>
    <row r="149" spans="1:7">
      <c r="A149" t="s">
        <v>560</v>
      </c>
      <c r="B149" t="s">
        <v>560</v>
      </c>
      <c r="C149" t="s">
        <v>52</v>
      </c>
      <c r="D149" t="s">
        <v>425</v>
      </c>
      <c r="E149">
        <v>0</v>
      </c>
      <c r="F149">
        <v>824</v>
      </c>
      <c r="G149" t="s">
        <v>370</v>
      </c>
    </row>
    <row r="150" spans="1:7">
      <c r="A150" t="s">
        <v>561</v>
      </c>
      <c r="B150" t="s">
        <v>561</v>
      </c>
      <c r="C150" t="s">
        <v>52</v>
      </c>
      <c r="D150" t="s">
        <v>425</v>
      </c>
      <c r="E150">
        <v>0</v>
      </c>
      <c r="F150">
        <v>84</v>
      </c>
      <c r="G150" t="s">
        <v>368</v>
      </c>
    </row>
    <row r="151" spans="1:7">
      <c r="A151" t="s">
        <v>562</v>
      </c>
      <c r="B151" t="s">
        <v>562</v>
      </c>
      <c r="C151" t="s">
        <v>52</v>
      </c>
      <c r="D151" t="s">
        <v>425</v>
      </c>
      <c r="E151">
        <v>0</v>
      </c>
      <c r="F151">
        <v>154</v>
      </c>
      <c r="G151" t="s">
        <v>368</v>
      </c>
    </row>
    <row r="152" spans="1:7">
      <c r="A152" t="s">
        <v>563</v>
      </c>
      <c r="B152" t="s">
        <v>563</v>
      </c>
      <c r="C152" t="s">
        <v>51</v>
      </c>
      <c r="D152" t="s">
        <v>425</v>
      </c>
      <c r="E152">
        <v>0</v>
      </c>
      <c r="F152">
        <v>6.75</v>
      </c>
      <c r="G152" t="s">
        <v>372</v>
      </c>
    </row>
    <row r="153" spans="1:7">
      <c r="A153" t="s">
        <v>564</v>
      </c>
      <c r="B153" t="s">
        <v>564</v>
      </c>
      <c r="C153" t="s">
        <v>51</v>
      </c>
      <c r="D153" t="s">
        <v>425</v>
      </c>
      <c r="E153">
        <v>0</v>
      </c>
      <c r="F153">
        <v>3.1</v>
      </c>
      <c r="G153" t="s">
        <v>372</v>
      </c>
    </row>
    <row r="154" spans="1:7">
      <c r="A154" t="s">
        <v>565</v>
      </c>
      <c r="B154" t="s">
        <v>565</v>
      </c>
      <c r="C154" t="s">
        <v>51</v>
      </c>
      <c r="D154" t="s">
        <v>425</v>
      </c>
      <c r="E154">
        <v>0</v>
      </c>
      <c r="F154">
        <v>4.0999999999999996</v>
      </c>
      <c r="G154" t="s">
        <v>372</v>
      </c>
    </row>
    <row r="155" spans="1:7">
      <c r="A155" t="s">
        <v>566</v>
      </c>
      <c r="B155" t="s">
        <v>566</v>
      </c>
      <c r="C155" t="s">
        <v>51</v>
      </c>
      <c r="D155" t="s">
        <v>425</v>
      </c>
      <c r="E155">
        <v>0</v>
      </c>
      <c r="F155">
        <v>6.2</v>
      </c>
      <c r="G155" t="s">
        <v>372</v>
      </c>
    </row>
    <row r="156" spans="1:7">
      <c r="A156" t="s">
        <v>567</v>
      </c>
      <c r="B156" t="s">
        <v>567</v>
      </c>
      <c r="C156" t="s">
        <v>51</v>
      </c>
      <c r="D156" t="s">
        <v>425</v>
      </c>
      <c r="E156">
        <v>0</v>
      </c>
      <c r="F156">
        <v>3.5</v>
      </c>
      <c r="G156" t="s">
        <v>372</v>
      </c>
    </row>
    <row r="157" spans="1:7">
      <c r="A157" t="s">
        <v>568</v>
      </c>
      <c r="B157" t="s">
        <v>568</v>
      </c>
      <c r="C157" t="s">
        <v>51</v>
      </c>
      <c r="D157" t="s">
        <v>425</v>
      </c>
      <c r="E157">
        <v>0</v>
      </c>
      <c r="F157">
        <v>5.5</v>
      </c>
      <c r="G157" t="s">
        <v>372</v>
      </c>
    </row>
    <row r="158" spans="1:7">
      <c r="A158" t="s">
        <v>569</v>
      </c>
      <c r="B158" t="s">
        <v>569</v>
      </c>
      <c r="C158" t="s">
        <v>51</v>
      </c>
      <c r="D158" t="s">
        <v>425</v>
      </c>
      <c r="E158">
        <v>0</v>
      </c>
      <c r="F158">
        <v>2.9</v>
      </c>
      <c r="G158" t="s">
        <v>372</v>
      </c>
    </row>
    <row r="159" spans="1:7">
      <c r="A159" t="s">
        <v>570</v>
      </c>
      <c r="B159" t="s">
        <v>570</v>
      </c>
      <c r="C159" t="s">
        <v>51</v>
      </c>
      <c r="D159" t="s">
        <v>425</v>
      </c>
      <c r="E159">
        <v>0</v>
      </c>
      <c r="F159">
        <v>7.2</v>
      </c>
      <c r="G159" t="s">
        <v>372</v>
      </c>
    </row>
    <row r="160" spans="1:7">
      <c r="A160" t="s">
        <v>571</v>
      </c>
      <c r="B160" t="s">
        <v>571</v>
      </c>
      <c r="C160" t="s">
        <v>51</v>
      </c>
      <c r="D160" t="s">
        <v>425</v>
      </c>
      <c r="E160">
        <v>0</v>
      </c>
      <c r="F160">
        <v>3.4</v>
      </c>
      <c r="G160" t="s">
        <v>372</v>
      </c>
    </row>
    <row r="161" spans="1:7">
      <c r="A161" t="s">
        <v>572</v>
      </c>
      <c r="B161" t="s">
        <v>572</v>
      </c>
      <c r="C161" t="s">
        <v>51</v>
      </c>
      <c r="D161" t="s">
        <v>425</v>
      </c>
      <c r="E161">
        <v>0</v>
      </c>
      <c r="F161">
        <v>3.8</v>
      </c>
      <c r="G161" t="s">
        <v>372</v>
      </c>
    </row>
    <row r="162" spans="1:7">
      <c r="A162" t="s">
        <v>573</v>
      </c>
      <c r="B162" t="s">
        <v>573</v>
      </c>
      <c r="C162" t="s">
        <v>51</v>
      </c>
      <c r="D162" t="s">
        <v>425</v>
      </c>
      <c r="E162">
        <v>0</v>
      </c>
      <c r="F162">
        <v>11.2</v>
      </c>
      <c r="G162" t="s">
        <v>372</v>
      </c>
    </row>
    <row r="163" spans="1:7">
      <c r="A163" t="s">
        <v>574</v>
      </c>
      <c r="B163" t="s">
        <v>574</v>
      </c>
      <c r="C163" t="s">
        <v>51</v>
      </c>
      <c r="D163" t="s">
        <v>425</v>
      </c>
      <c r="E163">
        <v>0</v>
      </c>
      <c r="F163">
        <v>3</v>
      </c>
      <c r="G163" t="s">
        <v>372</v>
      </c>
    </row>
    <row r="164" spans="1:7">
      <c r="A164" t="s">
        <v>575</v>
      </c>
      <c r="B164" t="s">
        <v>575</v>
      </c>
      <c r="C164" t="s">
        <v>51</v>
      </c>
      <c r="D164" t="s">
        <v>425</v>
      </c>
      <c r="E164">
        <v>0</v>
      </c>
      <c r="F164">
        <v>7.2</v>
      </c>
      <c r="G164" t="s">
        <v>372</v>
      </c>
    </row>
    <row r="165" spans="1:7">
      <c r="A165" t="s">
        <v>576</v>
      </c>
      <c r="B165" t="s">
        <v>576</v>
      </c>
      <c r="C165" t="s">
        <v>51</v>
      </c>
      <c r="D165" t="s">
        <v>425</v>
      </c>
      <c r="E165">
        <v>0</v>
      </c>
      <c r="F165">
        <v>9</v>
      </c>
      <c r="G165" t="s">
        <v>372</v>
      </c>
    </row>
    <row r="166" spans="1:7">
      <c r="A166" t="s">
        <v>577</v>
      </c>
      <c r="B166" t="s">
        <v>577</v>
      </c>
      <c r="C166" t="s">
        <v>51</v>
      </c>
      <c r="D166" t="s">
        <v>425</v>
      </c>
      <c r="E166">
        <v>0</v>
      </c>
      <c r="F166">
        <v>4.5</v>
      </c>
      <c r="G166" t="s">
        <v>372</v>
      </c>
    </row>
    <row r="167" spans="1:7">
      <c r="A167" t="s">
        <v>578</v>
      </c>
      <c r="B167" t="s">
        <v>578</v>
      </c>
      <c r="C167" t="s">
        <v>51</v>
      </c>
      <c r="D167" t="s">
        <v>425</v>
      </c>
      <c r="E167">
        <v>0</v>
      </c>
      <c r="F167">
        <v>9</v>
      </c>
      <c r="G167" t="s">
        <v>372</v>
      </c>
    </row>
    <row r="168" spans="1:7">
      <c r="A168" t="s">
        <v>579</v>
      </c>
      <c r="B168" t="s">
        <v>579</v>
      </c>
      <c r="C168" t="s">
        <v>51</v>
      </c>
      <c r="D168" t="s">
        <v>425</v>
      </c>
      <c r="E168">
        <v>0</v>
      </c>
      <c r="F168">
        <v>5.4</v>
      </c>
      <c r="G168" t="s">
        <v>372</v>
      </c>
    </row>
    <row r="169" spans="1:7">
      <c r="A169" t="s">
        <v>580</v>
      </c>
      <c r="B169" t="s">
        <v>580</v>
      </c>
      <c r="C169" t="s">
        <v>51</v>
      </c>
      <c r="D169" t="s">
        <v>425</v>
      </c>
      <c r="E169">
        <v>0</v>
      </c>
      <c r="F169">
        <v>7.4</v>
      </c>
      <c r="G169" t="s">
        <v>372</v>
      </c>
    </row>
    <row r="170" spans="1:7">
      <c r="A170" t="s">
        <v>581</v>
      </c>
      <c r="B170" t="s">
        <v>581</v>
      </c>
      <c r="C170" t="s">
        <v>51</v>
      </c>
      <c r="D170" t="s">
        <v>425</v>
      </c>
      <c r="E170">
        <v>0</v>
      </c>
      <c r="F170">
        <v>8.3000000000000007</v>
      </c>
      <c r="G170" t="s">
        <v>372</v>
      </c>
    </row>
    <row r="171" spans="1:7">
      <c r="A171" t="s">
        <v>582</v>
      </c>
      <c r="B171" t="s">
        <v>582</v>
      </c>
      <c r="C171" t="s">
        <v>51</v>
      </c>
      <c r="D171" t="s">
        <v>425</v>
      </c>
      <c r="E171">
        <v>0</v>
      </c>
      <c r="F171">
        <v>4.7</v>
      </c>
      <c r="G171" t="s">
        <v>372</v>
      </c>
    </row>
    <row r="172" spans="1:7">
      <c r="A172" t="s">
        <v>583</v>
      </c>
      <c r="B172" t="s">
        <v>583</v>
      </c>
      <c r="C172" t="s">
        <v>51</v>
      </c>
      <c r="D172" t="s">
        <v>425</v>
      </c>
      <c r="E172">
        <v>0</v>
      </c>
      <c r="F172">
        <v>7.3999999999999986</v>
      </c>
      <c r="G172" t="s">
        <v>372</v>
      </c>
    </row>
    <row r="173" spans="1:7">
      <c r="A173" t="s">
        <v>584</v>
      </c>
      <c r="B173" t="s">
        <v>584</v>
      </c>
      <c r="C173" t="s">
        <v>51</v>
      </c>
      <c r="D173" t="s">
        <v>425</v>
      </c>
      <c r="E173">
        <v>0</v>
      </c>
      <c r="F173">
        <v>3.4</v>
      </c>
      <c r="G173" t="s">
        <v>372</v>
      </c>
    </row>
    <row r="174" spans="1:7">
      <c r="A174" t="s">
        <v>585</v>
      </c>
      <c r="B174" t="s">
        <v>585</v>
      </c>
      <c r="C174" t="s">
        <v>51</v>
      </c>
      <c r="D174" t="s">
        <v>425</v>
      </c>
      <c r="E174">
        <v>0</v>
      </c>
      <c r="F174">
        <v>19</v>
      </c>
      <c r="G174" t="s">
        <v>372</v>
      </c>
    </row>
    <row r="175" spans="1:7">
      <c r="A175" t="s">
        <v>586</v>
      </c>
      <c r="B175" t="s">
        <v>586</v>
      </c>
      <c r="C175" t="s">
        <v>51</v>
      </c>
      <c r="D175" t="s">
        <v>425</v>
      </c>
      <c r="E175">
        <v>0</v>
      </c>
      <c r="F175">
        <v>5</v>
      </c>
      <c r="G175" t="s">
        <v>372</v>
      </c>
    </row>
    <row r="176" spans="1:7">
      <c r="A176" t="s">
        <v>587</v>
      </c>
      <c r="B176" t="s">
        <v>587</v>
      </c>
      <c r="C176" t="s">
        <v>51</v>
      </c>
      <c r="D176" t="s">
        <v>425</v>
      </c>
      <c r="E176">
        <v>0</v>
      </c>
      <c r="F176">
        <v>4.5999999999999996</v>
      </c>
      <c r="G176" t="s">
        <v>372</v>
      </c>
    </row>
    <row r="177" spans="1:7">
      <c r="A177" t="s">
        <v>588</v>
      </c>
      <c r="B177" t="s">
        <v>588</v>
      </c>
      <c r="C177" t="s">
        <v>51</v>
      </c>
      <c r="D177" t="s">
        <v>425</v>
      </c>
      <c r="E177">
        <v>0</v>
      </c>
      <c r="F177">
        <v>2.6</v>
      </c>
      <c r="G177" t="s">
        <v>372</v>
      </c>
    </row>
    <row r="178" spans="1:7">
      <c r="A178" t="s">
        <v>589</v>
      </c>
      <c r="B178" t="s">
        <v>589</v>
      </c>
      <c r="C178" t="s">
        <v>51</v>
      </c>
      <c r="D178" t="s">
        <v>425</v>
      </c>
      <c r="E178">
        <v>0</v>
      </c>
      <c r="F178">
        <v>3.6</v>
      </c>
      <c r="G178" t="s">
        <v>372</v>
      </c>
    </row>
    <row r="179" spans="1:7">
      <c r="A179" t="s">
        <v>590</v>
      </c>
      <c r="B179" t="s">
        <v>590</v>
      </c>
      <c r="C179" t="s">
        <v>51</v>
      </c>
      <c r="D179" t="s">
        <v>425</v>
      </c>
      <c r="E179">
        <v>0</v>
      </c>
      <c r="F179">
        <v>2.4</v>
      </c>
      <c r="G179" t="s">
        <v>372</v>
      </c>
    </row>
    <row r="180" spans="1:7">
      <c r="A180" t="s">
        <v>591</v>
      </c>
      <c r="B180" t="s">
        <v>591</v>
      </c>
      <c r="C180" t="s">
        <v>51</v>
      </c>
      <c r="D180" t="s">
        <v>425</v>
      </c>
      <c r="E180">
        <v>0</v>
      </c>
      <c r="F180">
        <v>2</v>
      </c>
      <c r="G180" t="s">
        <v>372</v>
      </c>
    </row>
    <row r="181" spans="1:7">
      <c r="A181" t="s">
        <v>592</v>
      </c>
      <c r="B181" t="s">
        <v>592</v>
      </c>
      <c r="C181" t="s">
        <v>51</v>
      </c>
      <c r="D181" t="s">
        <v>425</v>
      </c>
      <c r="E181">
        <v>0</v>
      </c>
      <c r="F181">
        <v>109.5</v>
      </c>
      <c r="G181" t="s">
        <v>372</v>
      </c>
    </row>
    <row r="182" spans="1:7">
      <c r="A182" t="s">
        <v>593</v>
      </c>
      <c r="B182" t="s">
        <v>593</v>
      </c>
      <c r="C182" t="s">
        <v>51</v>
      </c>
      <c r="D182" t="s">
        <v>425</v>
      </c>
      <c r="E182">
        <v>0</v>
      </c>
      <c r="F182">
        <v>106</v>
      </c>
      <c r="G182" t="s">
        <v>372</v>
      </c>
    </row>
    <row r="183" spans="1:7">
      <c r="A183" t="s">
        <v>594</v>
      </c>
      <c r="B183" t="s">
        <v>594</v>
      </c>
      <c r="C183" t="s">
        <v>50</v>
      </c>
      <c r="D183" t="s">
        <v>425</v>
      </c>
      <c r="E183">
        <v>0</v>
      </c>
      <c r="F183">
        <v>19</v>
      </c>
      <c r="G183" t="s">
        <v>372</v>
      </c>
    </row>
    <row r="184" spans="1:7">
      <c r="A184" t="s">
        <v>595</v>
      </c>
      <c r="B184" t="s">
        <v>595</v>
      </c>
      <c r="C184" t="s">
        <v>52</v>
      </c>
      <c r="D184" t="s">
        <v>425</v>
      </c>
      <c r="E184">
        <v>0</v>
      </c>
      <c r="F184">
        <v>153</v>
      </c>
      <c r="G184" t="s">
        <v>372</v>
      </c>
    </row>
    <row r="185" spans="1:7">
      <c r="A185" t="s">
        <v>596</v>
      </c>
      <c r="B185" t="s">
        <v>596</v>
      </c>
      <c r="C185" t="s">
        <v>51</v>
      </c>
      <c r="D185" t="s">
        <v>425</v>
      </c>
      <c r="E185">
        <v>0</v>
      </c>
      <c r="F185">
        <v>355</v>
      </c>
      <c r="G185" t="s">
        <v>376</v>
      </c>
    </row>
    <row r="186" spans="1:7">
      <c r="A186" t="s">
        <v>597</v>
      </c>
      <c r="B186" t="s">
        <v>597</v>
      </c>
      <c r="C186" t="s">
        <v>51</v>
      </c>
      <c r="D186" t="s">
        <v>425</v>
      </c>
      <c r="E186">
        <v>0</v>
      </c>
      <c r="F186">
        <v>52</v>
      </c>
      <c r="G186" t="s">
        <v>376</v>
      </c>
    </row>
    <row r="187" spans="1:7">
      <c r="A187" t="s">
        <v>598</v>
      </c>
      <c r="B187" t="s">
        <v>598</v>
      </c>
      <c r="C187" t="s">
        <v>51</v>
      </c>
      <c r="D187" t="s">
        <v>425</v>
      </c>
      <c r="E187">
        <v>0</v>
      </c>
      <c r="F187">
        <v>82</v>
      </c>
      <c r="G187" t="s">
        <v>376</v>
      </c>
    </row>
    <row r="188" spans="1:7">
      <c r="A188" t="s">
        <v>599</v>
      </c>
      <c r="B188" t="s">
        <v>599</v>
      </c>
      <c r="C188" t="s">
        <v>51</v>
      </c>
      <c r="D188" t="s">
        <v>425</v>
      </c>
      <c r="E188">
        <v>0</v>
      </c>
      <c r="F188">
        <v>200</v>
      </c>
      <c r="G188" t="s">
        <v>376</v>
      </c>
    </row>
    <row r="189" spans="1:7">
      <c r="A189" t="s">
        <v>600</v>
      </c>
      <c r="B189" t="s">
        <v>600</v>
      </c>
      <c r="C189" t="s">
        <v>51</v>
      </c>
      <c r="D189" t="s">
        <v>425</v>
      </c>
      <c r="E189">
        <v>0</v>
      </c>
      <c r="F189">
        <v>158</v>
      </c>
      <c r="G189" t="s">
        <v>376</v>
      </c>
    </row>
    <row r="190" spans="1:7">
      <c r="A190" t="s">
        <v>601</v>
      </c>
      <c r="B190" t="s">
        <v>601</v>
      </c>
      <c r="C190" t="s">
        <v>51</v>
      </c>
      <c r="D190" t="s">
        <v>425</v>
      </c>
      <c r="E190">
        <v>0</v>
      </c>
      <c r="F190">
        <v>144</v>
      </c>
      <c r="G190" t="s">
        <v>374</v>
      </c>
    </row>
    <row r="191" spans="1:7">
      <c r="A191" t="s">
        <v>602</v>
      </c>
      <c r="B191" t="s">
        <v>602</v>
      </c>
      <c r="C191" t="s">
        <v>51</v>
      </c>
      <c r="D191" t="s">
        <v>425</v>
      </c>
      <c r="E191">
        <v>0</v>
      </c>
      <c r="F191">
        <v>475</v>
      </c>
      <c r="G191" t="s">
        <v>376</v>
      </c>
    </row>
    <row r="192" spans="1:7">
      <c r="A192" t="s">
        <v>603</v>
      </c>
      <c r="B192" t="s">
        <v>603</v>
      </c>
      <c r="C192" t="s">
        <v>51</v>
      </c>
      <c r="D192" t="s">
        <v>425</v>
      </c>
      <c r="E192">
        <v>0</v>
      </c>
      <c r="F192">
        <v>234</v>
      </c>
      <c r="G192" t="s">
        <v>376</v>
      </c>
    </row>
    <row r="193" spans="1:7">
      <c r="A193" t="s">
        <v>604</v>
      </c>
      <c r="B193" t="s">
        <v>604</v>
      </c>
      <c r="C193" t="s">
        <v>51</v>
      </c>
      <c r="D193" t="s">
        <v>425</v>
      </c>
      <c r="E193">
        <v>0</v>
      </c>
      <c r="F193">
        <v>245</v>
      </c>
      <c r="G193" t="s">
        <v>376</v>
      </c>
    </row>
    <row r="194" spans="1:7">
      <c r="A194" t="s">
        <v>605</v>
      </c>
      <c r="B194" t="s">
        <v>605</v>
      </c>
      <c r="C194" t="s">
        <v>51</v>
      </c>
      <c r="D194" t="s">
        <v>425</v>
      </c>
      <c r="E194">
        <v>0</v>
      </c>
      <c r="F194">
        <v>219</v>
      </c>
      <c r="G194" t="s">
        <v>376</v>
      </c>
    </row>
    <row r="195" spans="1:7">
      <c r="A195" t="s">
        <v>606</v>
      </c>
      <c r="B195" t="s">
        <v>606</v>
      </c>
      <c r="C195" t="s">
        <v>51</v>
      </c>
      <c r="D195" t="s">
        <v>425</v>
      </c>
      <c r="E195">
        <v>0</v>
      </c>
      <c r="F195">
        <v>274</v>
      </c>
      <c r="G195" t="s">
        <v>376</v>
      </c>
    </row>
    <row r="196" spans="1:7">
      <c r="A196" t="s">
        <v>607</v>
      </c>
      <c r="B196" t="s">
        <v>607</v>
      </c>
      <c r="C196" t="s">
        <v>51</v>
      </c>
      <c r="D196" t="s">
        <v>425</v>
      </c>
      <c r="E196">
        <v>0</v>
      </c>
      <c r="F196">
        <v>173</v>
      </c>
      <c r="G196" t="s">
        <v>376</v>
      </c>
    </row>
    <row r="197" spans="1:7">
      <c r="A197" t="s">
        <v>608</v>
      </c>
      <c r="B197" t="s">
        <v>608</v>
      </c>
      <c r="C197" t="s">
        <v>51</v>
      </c>
      <c r="D197" t="s">
        <v>425</v>
      </c>
      <c r="E197">
        <v>0</v>
      </c>
      <c r="F197">
        <v>189</v>
      </c>
      <c r="G197" t="s">
        <v>376</v>
      </c>
    </row>
    <row r="198" spans="1:7">
      <c r="A198" t="s">
        <v>609</v>
      </c>
      <c r="B198" t="s">
        <v>609</v>
      </c>
      <c r="C198" t="s">
        <v>51</v>
      </c>
      <c r="D198" t="s">
        <v>425</v>
      </c>
      <c r="E198">
        <v>0</v>
      </c>
      <c r="F198">
        <v>265</v>
      </c>
      <c r="G198" t="s">
        <v>376</v>
      </c>
    </row>
    <row r="199" spans="1:7">
      <c r="A199" t="s">
        <v>610</v>
      </c>
      <c r="B199" t="s">
        <v>610</v>
      </c>
      <c r="C199" t="s">
        <v>51</v>
      </c>
      <c r="D199" t="s">
        <v>425</v>
      </c>
      <c r="E199">
        <v>0</v>
      </c>
      <c r="F199">
        <v>151</v>
      </c>
      <c r="G199" t="s">
        <v>376</v>
      </c>
    </row>
    <row r="200" spans="1:7">
      <c r="A200" t="s">
        <v>611</v>
      </c>
      <c r="B200" t="s">
        <v>611</v>
      </c>
      <c r="C200" t="s">
        <v>51</v>
      </c>
      <c r="D200" t="s">
        <v>425</v>
      </c>
      <c r="E200">
        <v>0</v>
      </c>
      <c r="F200">
        <v>264</v>
      </c>
      <c r="G200" t="s">
        <v>376</v>
      </c>
    </row>
    <row r="201" spans="1:7">
      <c r="A201" t="s">
        <v>612</v>
      </c>
      <c r="B201" t="s">
        <v>612</v>
      </c>
      <c r="C201" t="s">
        <v>51</v>
      </c>
      <c r="D201" t="s">
        <v>425</v>
      </c>
      <c r="E201">
        <v>0</v>
      </c>
      <c r="F201">
        <v>186</v>
      </c>
      <c r="G201" t="s">
        <v>376</v>
      </c>
    </row>
    <row r="202" spans="1:7">
      <c r="A202" t="s">
        <v>613</v>
      </c>
      <c r="B202" t="s">
        <v>613</v>
      </c>
      <c r="C202" t="s">
        <v>50</v>
      </c>
      <c r="D202" t="s">
        <v>425</v>
      </c>
      <c r="E202">
        <v>0</v>
      </c>
      <c r="F202">
        <v>65</v>
      </c>
      <c r="G202" t="s">
        <v>376</v>
      </c>
    </row>
    <row r="203" spans="1:7">
      <c r="A203" t="s">
        <v>614</v>
      </c>
      <c r="B203" t="s">
        <v>614</v>
      </c>
      <c r="C203" t="s">
        <v>50</v>
      </c>
      <c r="D203" t="s">
        <v>425</v>
      </c>
      <c r="E203">
        <v>0</v>
      </c>
      <c r="F203">
        <v>2</v>
      </c>
      <c r="G203" t="s">
        <v>374</v>
      </c>
    </row>
    <row r="204" spans="1:7">
      <c r="A204" t="s">
        <v>615</v>
      </c>
      <c r="B204" t="s">
        <v>615</v>
      </c>
      <c r="C204" t="s">
        <v>50</v>
      </c>
      <c r="D204" t="s">
        <v>425</v>
      </c>
      <c r="E204">
        <v>0</v>
      </c>
      <c r="F204">
        <v>179</v>
      </c>
      <c r="G204" t="s">
        <v>376</v>
      </c>
    </row>
    <row r="205" spans="1:7">
      <c r="A205" t="s">
        <v>616</v>
      </c>
      <c r="B205" t="s">
        <v>616</v>
      </c>
      <c r="C205" t="s">
        <v>50</v>
      </c>
      <c r="D205" t="s">
        <v>425</v>
      </c>
      <c r="E205">
        <v>0</v>
      </c>
      <c r="F205">
        <v>5</v>
      </c>
      <c r="G205" t="s">
        <v>374</v>
      </c>
    </row>
    <row r="206" spans="1:7">
      <c r="A206" t="s">
        <v>617</v>
      </c>
      <c r="B206" t="s">
        <v>617</v>
      </c>
      <c r="C206" t="s">
        <v>50</v>
      </c>
      <c r="D206" t="s">
        <v>425</v>
      </c>
      <c r="E206">
        <v>0</v>
      </c>
      <c r="F206">
        <v>573</v>
      </c>
      <c r="G206" t="s">
        <v>374</v>
      </c>
    </row>
    <row r="207" spans="1:7">
      <c r="A207" t="s">
        <v>618</v>
      </c>
      <c r="B207" t="s">
        <v>618</v>
      </c>
      <c r="C207" t="s">
        <v>50</v>
      </c>
      <c r="D207" t="s">
        <v>425</v>
      </c>
      <c r="E207">
        <v>0</v>
      </c>
      <c r="F207">
        <v>1504</v>
      </c>
      <c r="G207" t="s">
        <v>374</v>
      </c>
    </row>
    <row r="208" spans="1:7">
      <c r="A208" t="s">
        <v>619</v>
      </c>
      <c r="B208" t="s">
        <v>619</v>
      </c>
      <c r="C208" t="s">
        <v>50</v>
      </c>
      <c r="D208" t="s">
        <v>425</v>
      </c>
      <c r="E208">
        <v>0</v>
      </c>
      <c r="F208">
        <v>5.5</v>
      </c>
      <c r="G208" t="s">
        <v>376</v>
      </c>
    </row>
    <row r="209" spans="1:7">
      <c r="A209" t="s">
        <v>620</v>
      </c>
      <c r="B209" t="s">
        <v>620</v>
      </c>
      <c r="C209" t="s">
        <v>50</v>
      </c>
      <c r="D209" t="s">
        <v>425</v>
      </c>
      <c r="E209">
        <v>0</v>
      </c>
      <c r="F209">
        <v>10</v>
      </c>
      <c r="G209" t="s">
        <v>376</v>
      </c>
    </row>
    <row r="210" spans="1:7">
      <c r="A210" t="s">
        <v>621</v>
      </c>
      <c r="B210" t="s">
        <v>621</v>
      </c>
      <c r="C210" t="s">
        <v>50</v>
      </c>
      <c r="D210" t="s">
        <v>425</v>
      </c>
      <c r="E210">
        <v>0</v>
      </c>
      <c r="F210">
        <v>8</v>
      </c>
      <c r="G210" t="s">
        <v>376</v>
      </c>
    </row>
    <row r="211" spans="1:7">
      <c r="A211" t="s">
        <v>622</v>
      </c>
      <c r="B211" t="s">
        <v>622</v>
      </c>
      <c r="C211" t="s">
        <v>50</v>
      </c>
      <c r="D211" t="s">
        <v>425</v>
      </c>
      <c r="E211">
        <v>0</v>
      </c>
      <c r="F211">
        <v>27.6</v>
      </c>
      <c r="G211" t="s">
        <v>376</v>
      </c>
    </row>
    <row r="212" spans="1:7">
      <c r="A212" t="s">
        <v>623</v>
      </c>
      <c r="B212" t="s">
        <v>623</v>
      </c>
      <c r="C212" t="s">
        <v>50</v>
      </c>
      <c r="D212" t="s">
        <v>425</v>
      </c>
      <c r="E212">
        <v>0</v>
      </c>
      <c r="F212">
        <v>1</v>
      </c>
      <c r="G212" t="s">
        <v>376</v>
      </c>
    </row>
    <row r="213" spans="1:7">
      <c r="A213" t="s">
        <v>624</v>
      </c>
      <c r="B213" t="s">
        <v>624</v>
      </c>
      <c r="C213" t="s">
        <v>50</v>
      </c>
      <c r="D213" t="s">
        <v>425</v>
      </c>
      <c r="E213">
        <v>0</v>
      </c>
      <c r="F213">
        <v>5</v>
      </c>
      <c r="G213" t="s">
        <v>376</v>
      </c>
    </row>
    <row r="214" spans="1:7">
      <c r="A214" t="s">
        <v>625</v>
      </c>
      <c r="B214" t="s">
        <v>625</v>
      </c>
      <c r="C214" t="s">
        <v>50</v>
      </c>
      <c r="D214" t="s">
        <v>425</v>
      </c>
      <c r="E214">
        <v>0</v>
      </c>
      <c r="F214">
        <v>4.2</v>
      </c>
      <c r="G214" t="s">
        <v>376</v>
      </c>
    </row>
    <row r="215" spans="1:7">
      <c r="A215" t="s">
        <v>626</v>
      </c>
      <c r="B215" t="s">
        <v>626</v>
      </c>
      <c r="C215" t="s">
        <v>50</v>
      </c>
      <c r="D215" t="s">
        <v>425</v>
      </c>
      <c r="E215">
        <v>0</v>
      </c>
      <c r="F215">
        <v>108</v>
      </c>
      <c r="G215" t="s">
        <v>376</v>
      </c>
    </row>
    <row r="216" spans="1:7">
      <c r="A216" t="s">
        <v>627</v>
      </c>
      <c r="B216" t="s">
        <v>627</v>
      </c>
      <c r="C216" t="s">
        <v>50</v>
      </c>
      <c r="D216" t="s">
        <v>425</v>
      </c>
      <c r="E216">
        <v>0</v>
      </c>
      <c r="F216">
        <v>5.5</v>
      </c>
      <c r="G216" t="s">
        <v>376</v>
      </c>
    </row>
    <row r="217" spans="1:7">
      <c r="A217" t="s">
        <v>628</v>
      </c>
      <c r="B217" t="s">
        <v>628</v>
      </c>
      <c r="C217" t="s">
        <v>50</v>
      </c>
      <c r="D217" t="s">
        <v>425</v>
      </c>
      <c r="E217">
        <v>0</v>
      </c>
      <c r="F217">
        <v>91</v>
      </c>
      <c r="G217" t="s">
        <v>376</v>
      </c>
    </row>
    <row r="218" spans="1:7">
      <c r="A218" t="s">
        <v>629</v>
      </c>
      <c r="B218" t="s">
        <v>629</v>
      </c>
      <c r="C218" t="s">
        <v>50</v>
      </c>
      <c r="D218" t="s">
        <v>425</v>
      </c>
      <c r="E218">
        <v>0</v>
      </c>
      <c r="F218">
        <v>20</v>
      </c>
      <c r="G218" t="s">
        <v>376</v>
      </c>
    </row>
    <row r="219" spans="1:7">
      <c r="A219" t="s">
        <v>630</v>
      </c>
      <c r="B219" t="s">
        <v>630</v>
      </c>
      <c r="C219" t="s">
        <v>50</v>
      </c>
      <c r="D219" t="s">
        <v>425</v>
      </c>
      <c r="E219">
        <v>0</v>
      </c>
      <c r="F219">
        <v>3</v>
      </c>
      <c r="G219" t="s">
        <v>376</v>
      </c>
    </row>
    <row r="220" spans="1:7">
      <c r="A220" t="s">
        <v>631</v>
      </c>
      <c r="B220" t="s">
        <v>631</v>
      </c>
      <c r="C220" t="s">
        <v>50</v>
      </c>
      <c r="D220" t="s">
        <v>425</v>
      </c>
      <c r="E220">
        <v>0</v>
      </c>
      <c r="F220">
        <v>4</v>
      </c>
      <c r="G220" t="s">
        <v>376</v>
      </c>
    </row>
    <row r="221" spans="1:7">
      <c r="A221" t="s">
        <v>632</v>
      </c>
      <c r="B221" t="s">
        <v>632</v>
      </c>
      <c r="C221" t="s">
        <v>50</v>
      </c>
      <c r="D221" t="s">
        <v>425</v>
      </c>
      <c r="E221">
        <v>0</v>
      </c>
      <c r="F221">
        <v>2</v>
      </c>
      <c r="G221" t="s">
        <v>374</v>
      </c>
    </row>
    <row r="222" spans="1:7">
      <c r="A222" t="s">
        <v>633</v>
      </c>
      <c r="B222" t="s">
        <v>633</v>
      </c>
      <c r="C222" t="s">
        <v>50</v>
      </c>
      <c r="D222" t="s">
        <v>425</v>
      </c>
      <c r="E222">
        <v>0</v>
      </c>
      <c r="F222">
        <v>8</v>
      </c>
      <c r="G222" t="s">
        <v>376</v>
      </c>
    </row>
    <row r="223" spans="1:7">
      <c r="A223" t="s">
        <v>634</v>
      </c>
      <c r="B223" t="s">
        <v>634</v>
      </c>
      <c r="C223" t="s">
        <v>50</v>
      </c>
      <c r="D223" t="s">
        <v>425</v>
      </c>
      <c r="E223">
        <v>0</v>
      </c>
      <c r="F223">
        <v>23</v>
      </c>
      <c r="G223" t="s">
        <v>374</v>
      </c>
    </row>
    <row r="224" spans="1:7">
      <c r="A224" t="s">
        <v>635</v>
      </c>
      <c r="B224" t="s">
        <v>635</v>
      </c>
      <c r="C224" t="s">
        <v>50</v>
      </c>
      <c r="D224" t="s">
        <v>425</v>
      </c>
      <c r="E224">
        <v>0</v>
      </c>
      <c r="F224">
        <v>1.8</v>
      </c>
      <c r="G224" t="s">
        <v>376</v>
      </c>
    </row>
    <row r="225" spans="1:7">
      <c r="A225" t="s">
        <v>636</v>
      </c>
      <c r="B225" t="s">
        <v>636</v>
      </c>
      <c r="C225" t="s">
        <v>50</v>
      </c>
      <c r="D225" t="s">
        <v>425</v>
      </c>
      <c r="E225">
        <v>0</v>
      </c>
      <c r="F225">
        <v>17</v>
      </c>
      <c r="G225" t="s">
        <v>376</v>
      </c>
    </row>
    <row r="226" spans="1:7">
      <c r="A226" t="s">
        <v>637</v>
      </c>
      <c r="B226" t="s">
        <v>637</v>
      </c>
      <c r="C226" t="s">
        <v>50</v>
      </c>
      <c r="D226" t="s">
        <v>425</v>
      </c>
      <c r="E226">
        <v>0</v>
      </c>
      <c r="F226">
        <v>9.1999999999999993</v>
      </c>
      <c r="G226" t="s">
        <v>376</v>
      </c>
    </row>
    <row r="227" spans="1:7">
      <c r="A227" t="s">
        <v>638</v>
      </c>
      <c r="B227" t="s">
        <v>638</v>
      </c>
      <c r="C227" t="s">
        <v>50</v>
      </c>
      <c r="D227" t="s">
        <v>425</v>
      </c>
      <c r="E227">
        <v>0</v>
      </c>
      <c r="F227">
        <v>2</v>
      </c>
      <c r="G227" t="s">
        <v>376</v>
      </c>
    </row>
    <row r="228" spans="1:7">
      <c r="A228" t="s">
        <v>639</v>
      </c>
      <c r="B228" t="s">
        <v>639</v>
      </c>
      <c r="C228" t="s">
        <v>50</v>
      </c>
      <c r="D228" t="s">
        <v>425</v>
      </c>
      <c r="E228">
        <v>0</v>
      </c>
      <c r="F228">
        <v>1</v>
      </c>
      <c r="G228" t="s">
        <v>374</v>
      </c>
    </row>
    <row r="229" spans="1:7">
      <c r="A229" t="s">
        <v>640</v>
      </c>
      <c r="B229" t="s">
        <v>640</v>
      </c>
      <c r="C229" t="s">
        <v>50</v>
      </c>
      <c r="D229" t="s">
        <v>425</v>
      </c>
      <c r="E229">
        <v>0</v>
      </c>
      <c r="F229">
        <v>6</v>
      </c>
      <c r="G229" t="s">
        <v>374</v>
      </c>
    </row>
    <row r="230" spans="1:7">
      <c r="A230" t="s">
        <v>641</v>
      </c>
      <c r="B230" t="s">
        <v>641</v>
      </c>
      <c r="C230" t="s">
        <v>50</v>
      </c>
      <c r="D230" t="s">
        <v>425</v>
      </c>
      <c r="E230">
        <v>0</v>
      </c>
      <c r="F230">
        <v>3</v>
      </c>
      <c r="G230" t="s">
        <v>374</v>
      </c>
    </row>
    <row r="231" spans="1:7">
      <c r="A231" t="s">
        <v>642</v>
      </c>
      <c r="B231" t="s">
        <v>642</v>
      </c>
      <c r="C231" t="s">
        <v>50</v>
      </c>
      <c r="D231" t="s">
        <v>425</v>
      </c>
      <c r="E231">
        <v>0</v>
      </c>
      <c r="F231">
        <v>12</v>
      </c>
      <c r="G231" t="s">
        <v>376</v>
      </c>
    </row>
    <row r="232" spans="1:7">
      <c r="A232" t="s">
        <v>643</v>
      </c>
      <c r="B232" t="s">
        <v>643</v>
      </c>
      <c r="C232" t="s">
        <v>50</v>
      </c>
      <c r="D232" t="s">
        <v>425</v>
      </c>
      <c r="E232">
        <v>0</v>
      </c>
      <c r="F232">
        <v>10</v>
      </c>
      <c r="G232" t="s">
        <v>376</v>
      </c>
    </row>
    <row r="233" spans="1:7">
      <c r="A233" t="s">
        <v>644</v>
      </c>
      <c r="B233" t="s">
        <v>644</v>
      </c>
      <c r="C233" t="s">
        <v>50</v>
      </c>
      <c r="D233" t="s">
        <v>425</v>
      </c>
      <c r="E233">
        <v>0</v>
      </c>
      <c r="F233">
        <v>1.2</v>
      </c>
      <c r="G233" t="s">
        <v>376</v>
      </c>
    </row>
    <row r="234" spans="1:7">
      <c r="A234" t="s">
        <v>645</v>
      </c>
      <c r="B234" t="s">
        <v>645</v>
      </c>
      <c r="C234" t="s">
        <v>50</v>
      </c>
      <c r="D234" t="s">
        <v>425</v>
      </c>
      <c r="E234">
        <v>0</v>
      </c>
      <c r="F234">
        <v>4</v>
      </c>
      <c r="G234" t="s">
        <v>374</v>
      </c>
    </row>
    <row r="235" spans="1:7">
      <c r="A235" t="s">
        <v>646</v>
      </c>
      <c r="B235" t="s">
        <v>646</v>
      </c>
      <c r="C235" t="s">
        <v>50</v>
      </c>
      <c r="D235" t="s">
        <v>425</v>
      </c>
      <c r="E235">
        <v>0</v>
      </c>
      <c r="F235">
        <v>1</v>
      </c>
      <c r="G235" t="s">
        <v>376</v>
      </c>
    </row>
    <row r="236" spans="1:7">
      <c r="A236" t="s">
        <v>647</v>
      </c>
      <c r="B236" t="s">
        <v>647</v>
      </c>
      <c r="C236" t="s">
        <v>50</v>
      </c>
      <c r="D236" t="s">
        <v>425</v>
      </c>
      <c r="E236">
        <v>0</v>
      </c>
      <c r="F236">
        <v>18</v>
      </c>
      <c r="G236" t="s">
        <v>374</v>
      </c>
    </row>
    <row r="237" spans="1:7">
      <c r="A237" t="s">
        <v>648</v>
      </c>
      <c r="B237" t="s">
        <v>648</v>
      </c>
      <c r="C237" t="s">
        <v>50</v>
      </c>
      <c r="D237" t="s">
        <v>425</v>
      </c>
      <c r="E237">
        <v>0</v>
      </c>
      <c r="F237">
        <v>5.4</v>
      </c>
      <c r="G237" t="s">
        <v>376</v>
      </c>
    </row>
    <row r="238" spans="1:7">
      <c r="A238" t="s">
        <v>649</v>
      </c>
      <c r="B238" t="s">
        <v>649</v>
      </c>
      <c r="C238" t="s">
        <v>50</v>
      </c>
      <c r="D238" t="s">
        <v>425</v>
      </c>
      <c r="E238">
        <v>0</v>
      </c>
      <c r="F238">
        <v>3</v>
      </c>
      <c r="G238" t="s">
        <v>376</v>
      </c>
    </row>
    <row r="239" spans="1:7">
      <c r="A239" t="s">
        <v>650</v>
      </c>
      <c r="B239" t="s">
        <v>650</v>
      </c>
      <c r="C239" t="s">
        <v>50</v>
      </c>
      <c r="D239" t="s">
        <v>425</v>
      </c>
      <c r="E239">
        <v>0</v>
      </c>
      <c r="F239">
        <v>6</v>
      </c>
      <c r="G239" t="s">
        <v>376</v>
      </c>
    </row>
    <row r="240" spans="1:7">
      <c r="A240" t="s">
        <v>651</v>
      </c>
      <c r="B240" t="s">
        <v>651</v>
      </c>
      <c r="C240" t="s">
        <v>50</v>
      </c>
      <c r="D240" t="s">
        <v>425</v>
      </c>
      <c r="E240">
        <v>0</v>
      </c>
      <c r="F240">
        <v>9</v>
      </c>
      <c r="G240" t="s">
        <v>376</v>
      </c>
    </row>
    <row r="241" spans="1:7">
      <c r="A241" t="s">
        <v>652</v>
      </c>
      <c r="B241" t="s">
        <v>652</v>
      </c>
      <c r="C241" t="s">
        <v>50</v>
      </c>
      <c r="D241" t="s">
        <v>425</v>
      </c>
      <c r="E241">
        <v>0</v>
      </c>
      <c r="F241">
        <v>27</v>
      </c>
      <c r="G241" t="s">
        <v>376</v>
      </c>
    </row>
    <row r="242" spans="1:7">
      <c r="A242" t="s">
        <v>653</v>
      </c>
      <c r="B242" t="s">
        <v>653</v>
      </c>
      <c r="C242" t="s">
        <v>50</v>
      </c>
      <c r="D242" t="s">
        <v>425</v>
      </c>
      <c r="E242">
        <v>0</v>
      </c>
      <c r="F242">
        <v>25</v>
      </c>
      <c r="G242" t="s">
        <v>376</v>
      </c>
    </row>
    <row r="243" spans="1:7">
      <c r="A243" t="s">
        <v>654</v>
      </c>
      <c r="B243" t="s">
        <v>654</v>
      </c>
      <c r="C243" t="s">
        <v>50</v>
      </c>
      <c r="D243" t="s">
        <v>425</v>
      </c>
      <c r="E243">
        <v>0</v>
      </c>
      <c r="F243">
        <v>2.8</v>
      </c>
      <c r="G243" t="s">
        <v>376</v>
      </c>
    </row>
    <row r="244" spans="1:7">
      <c r="A244" t="s">
        <v>655</v>
      </c>
      <c r="B244" t="s">
        <v>655</v>
      </c>
      <c r="C244" t="s">
        <v>50</v>
      </c>
      <c r="D244" t="s">
        <v>425</v>
      </c>
      <c r="E244">
        <v>0</v>
      </c>
      <c r="F244">
        <v>12</v>
      </c>
      <c r="G244" t="s">
        <v>376</v>
      </c>
    </row>
    <row r="245" spans="1:7">
      <c r="A245" t="s">
        <v>656</v>
      </c>
      <c r="B245" t="s">
        <v>656</v>
      </c>
      <c r="C245" t="s">
        <v>50</v>
      </c>
      <c r="D245" t="s">
        <v>425</v>
      </c>
      <c r="E245">
        <v>0</v>
      </c>
      <c r="F245">
        <v>2</v>
      </c>
      <c r="G245" t="s">
        <v>374</v>
      </c>
    </row>
    <row r="246" spans="1:7">
      <c r="A246" t="s">
        <v>657</v>
      </c>
      <c r="B246" t="s">
        <v>657</v>
      </c>
      <c r="C246" t="s">
        <v>50</v>
      </c>
      <c r="D246" t="s">
        <v>425</v>
      </c>
      <c r="E246">
        <v>0</v>
      </c>
      <c r="F246">
        <v>20</v>
      </c>
      <c r="G246" t="s">
        <v>376</v>
      </c>
    </row>
    <row r="247" spans="1:7">
      <c r="A247" t="s">
        <v>658</v>
      </c>
      <c r="B247" t="s">
        <v>658</v>
      </c>
      <c r="C247" t="s">
        <v>50</v>
      </c>
      <c r="D247" t="s">
        <v>425</v>
      </c>
      <c r="E247">
        <v>0</v>
      </c>
      <c r="F247">
        <v>14</v>
      </c>
      <c r="G247" t="s">
        <v>376</v>
      </c>
    </row>
    <row r="248" spans="1:7">
      <c r="A248" t="s">
        <v>659</v>
      </c>
      <c r="B248" t="s">
        <v>659</v>
      </c>
      <c r="C248" t="s">
        <v>50</v>
      </c>
      <c r="D248" t="s">
        <v>425</v>
      </c>
      <c r="E248">
        <v>0</v>
      </c>
      <c r="F248">
        <v>88</v>
      </c>
      <c r="G248" t="s">
        <v>376</v>
      </c>
    </row>
    <row r="249" spans="1:7">
      <c r="A249" t="s">
        <v>660</v>
      </c>
      <c r="B249" t="s">
        <v>660</v>
      </c>
      <c r="C249" t="s">
        <v>50</v>
      </c>
      <c r="D249" t="s">
        <v>425</v>
      </c>
      <c r="E249">
        <v>0</v>
      </c>
      <c r="F249">
        <v>10</v>
      </c>
      <c r="G249" t="s">
        <v>376</v>
      </c>
    </row>
    <row r="250" spans="1:7">
      <c r="A250" t="s">
        <v>661</v>
      </c>
      <c r="B250" t="s">
        <v>661</v>
      </c>
      <c r="C250" t="s">
        <v>50</v>
      </c>
      <c r="D250" t="s">
        <v>425</v>
      </c>
      <c r="E250">
        <v>0</v>
      </c>
      <c r="F250">
        <v>1.1000000000000001</v>
      </c>
      <c r="G250" t="s">
        <v>376</v>
      </c>
    </row>
    <row r="251" spans="1:7">
      <c r="A251" t="s">
        <v>662</v>
      </c>
      <c r="B251" t="s">
        <v>662</v>
      </c>
      <c r="C251" t="s">
        <v>50</v>
      </c>
      <c r="D251" t="s">
        <v>425</v>
      </c>
      <c r="E251">
        <v>0</v>
      </c>
      <c r="F251">
        <v>3</v>
      </c>
      <c r="G251" t="s">
        <v>376</v>
      </c>
    </row>
    <row r="252" spans="1:7">
      <c r="A252" t="s">
        <v>663</v>
      </c>
      <c r="B252" t="s">
        <v>663</v>
      </c>
      <c r="C252" t="s">
        <v>50</v>
      </c>
      <c r="D252" t="s">
        <v>425</v>
      </c>
      <c r="E252">
        <v>0</v>
      </c>
      <c r="F252">
        <v>2</v>
      </c>
      <c r="G252" t="s">
        <v>376</v>
      </c>
    </row>
    <row r="253" spans="1:7">
      <c r="A253" t="s">
        <v>664</v>
      </c>
      <c r="B253" t="s">
        <v>664</v>
      </c>
      <c r="C253" t="s">
        <v>50</v>
      </c>
      <c r="D253" t="s">
        <v>425</v>
      </c>
      <c r="E253">
        <v>0</v>
      </c>
      <c r="F253">
        <v>5</v>
      </c>
      <c r="G253" t="s">
        <v>374</v>
      </c>
    </row>
    <row r="254" spans="1:7">
      <c r="A254" t="s">
        <v>665</v>
      </c>
      <c r="B254" t="s">
        <v>665</v>
      </c>
      <c r="C254" t="s">
        <v>50</v>
      </c>
      <c r="D254" t="s">
        <v>425</v>
      </c>
      <c r="E254">
        <v>0</v>
      </c>
      <c r="F254">
        <v>18</v>
      </c>
      <c r="G254" t="s">
        <v>376</v>
      </c>
    </row>
    <row r="255" spans="1:7">
      <c r="A255" t="s">
        <v>666</v>
      </c>
      <c r="B255" t="s">
        <v>666</v>
      </c>
      <c r="C255" t="s">
        <v>50</v>
      </c>
      <c r="D255" t="s">
        <v>425</v>
      </c>
      <c r="E255">
        <v>0</v>
      </c>
      <c r="F255">
        <v>4.5</v>
      </c>
      <c r="G255" t="s">
        <v>376</v>
      </c>
    </row>
    <row r="256" spans="1:7">
      <c r="A256" t="s">
        <v>667</v>
      </c>
      <c r="B256" t="s">
        <v>667</v>
      </c>
      <c r="C256" t="s">
        <v>50</v>
      </c>
      <c r="D256" t="s">
        <v>425</v>
      </c>
      <c r="E256">
        <v>0</v>
      </c>
      <c r="F256">
        <v>10</v>
      </c>
      <c r="G256" t="s">
        <v>376</v>
      </c>
    </row>
    <row r="257" spans="1:7">
      <c r="A257" t="s">
        <v>668</v>
      </c>
      <c r="B257" t="s">
        <v>668</v>
      </c>
      <c r="C257" t="s">
        <v>50</v>
      </c>
      <c r="D257" t="s">
        <v>425</v>
      </c>
      <c r="E257">
        <v>0</v>
      </c>
      <c r="F257">
        <v>2</v>
      </c>
      <c r="G257" t="s">
        <v>376</v>
      </c>
    </row>
    <row r="258" spans="1:7">
      <c r="A258" t="s">
        <v>669</v>
      </c>
      <c r="B258" t="s">
        <v>669</v>
      </c>
      <c r="C258" t="s">
        <v>50</v>
      </c>
      <c r="D258" t="s">
        <v>425</v>
      </c>
      <c r="E258">
        <v>0</v>
      </c>
      <c r="F258">
        <v>5</v>
      </c>
      <c r="G258" t="s">
        <v>376</v>
      </c>
    </row>
    <row r="259" spans="1:7">
      <c r="A259" t="s">
        <v>670</v>
      </c>
      <c r="B259" t="s">
        <v>670</v>
      </c>
      <c r="C259" t="s">
        <v>50</v>
      </c>
      <c r="D259" t="s">
        <v>425</v>
      </c>
      <c r="E259">
        <v>0</v>
      </c>
      <c r="F259">
        <v>10</v>
      </c>
      <c r="G259" t="s">
        <v>376</v>
      </c>
    </row>
    <row r="260" spans="1:7">
      <c r="A260" t="s">
        <v>671</v>
      </c>
      <c r="B260" t="s">
        <v>671</v>
      </c>
      <c r="C260" t="s">
        <v>50</v>
      </c>
      <c r="D260" t="s">
        <v>425</v>
      </c>
      <c r="E260">
        <v>0</v>
      </c>
      <c r="F260">
        <v>5.5</v>
      </c>
      <c r="G260" t="s">
        <v>376</v>
      </c>
    </row>
    <row r="261" spans="1:7">
      <c r="A261" t="s">
        <v>672</v>
      </c>
      <c r="B261" t="s">
        <v>672</v>
      </c>
      <c r="C261" t="s">
        <v>50</v>
      </c>
      <c r="D261" t="s">
        <v>425</v>
      </c>
      <c r="E261">
        <v>0</v>
      </c>
      <c r="F261">
        <v>82</v>
      </c>
      <c r="G261" t="s">
        <v>376</v>
      </c>
    </row>
    <row r="262" spans="1:7">
      <c r="A262" t="s">
        <v>673</v>
      </c>
      <c r="B262" t="s">
        <v>673</v>
      </c>
      <c r="C262" t="s">
        <v>50</v>
      </c>
      <c r="D262" t="s">
        <v>425</v>
      </c>
      <c r="E262">
        <v>0</v>
      </c>
      <c r="F262">
        <v>8</v>
      </c>
      <c r="G262" t="s">
        <v>376</v>
      </c>
    </row>
    <row r="263" spans="1:7">
      <c r="A263" t="s">
        <v>674</v>
      </c>
      <c r="B263" t="s">
        <v>674</v>
      </c>
      <c r="C263" t="s">
        <v>50</v>
      </c>
      <c r="D263" t="s">
        <v>425</v>
      </c>
      <c r="E263">
        <v>0</v>
      </c>
      <c r="F263">
        <v>10</v>
      </c>
      <c r="G263" t="s">
        <v>374</v>
      </c>
    </row>
    <row r="264" spans="1:7">
      <c r="A264" t="s">
        <v>675</v>
      </c>
      <c r="B264" t="s">
        <v>675</v>
      </c>
      <c r="C264" t="s">
        <v>50</v>
      </c>
      <c r="D264" t="s">
        <v>425</v>
      </c>
      <c r="E264">
        <v>0</v>
      </c>
      <c r="F264">
        <v>6</v>
      </c>
      <c r="G264" t="s">
        <v>376</v>
      </c>
    </row>
    <row r="265" spans="1:7">
      <c r="A265" t="s">
        <v>676</v>
      </c>
      <c r="B265" t="s">
        <v>676</v>
      </c>
      <c r="C265" t="s">
        <v>50</v>
      </c>
      <c r="D265" t="s">
        <v>425</v>
      </c>
      <c r="E265">
        <v>0</v>
      </c>
      <c r="F265">
        <v>1086</v>
      </c>
      <c r="G265" t="s">
        <v>376</v>
      </c>
    </row>
    <row r="266" spans="1:7">
      <c r="A266" t="s">
        <v>677</v>
      </c>
      <c r="B266" t="s">
        <v>677</v>
      </c>
      <c r="C266" t="s">
        <v>50</v>
      </c>
      <c r="D266" t="s">
        <v>425</v>
      </c>
      <c r="E266">
        <v>0</v>
      </c>
      <c r="F266">
        <v>7.2</v>
      </c>
      <c r="G266" t="s">
        <v>376</v>
      </c>
    </row>
    <row r="267" spans="1:7">
      <c r="A267" t="s">
        <v>678</v>
      </c>
      <c r="B267" t="s">
        <v>678</v>
      </c>
      <c r="C267" t="s">
        <v>50</v>
      </c>
      <c r="D267" t="s">
        <v>425</v>
      </c>
      <c r="E267">
        <v>0</v>
      </c>
      <c r="F267">
        <v>6</v>
      </c>
      <c r="G267" t="s">
        <v>374</v>
      </c>
    </row>
    <row r="268" spans="1:7">
      <c r="A268" t="s">
        <v>679</v>
      </c>
      <c r="B268" t="s">
        <v>679</v>
      </c>
      <c r="C268" t="s">
        <v>50</v>
      </c>
      <c r="D268" t="s">
        <v>425</v>
      </c>
      <c r="E268">
        <v>0</v>
      </c>
      <c r="F268">
        <v>4</v>
      </c>
      <c r="G268" t="s">
        <v>374</v>
      </c>
    </row>
    <row r="269" spans="1:7">
      <c r="A269" t="s">
        <v>680</v>
      </c>
      <c r="B269" t="s">
        <v>680</v>
      </c>
      <c r="C269" t="s">
        <v>50</v>
      </c>
      <c r="D269" t="s">
        <v>425</v>
      </c>
      <c r="E269">
        <v>0</v>
      </c>
      <c r="F269">
        <v>2</v>
      </c>
      <c r="G269" t="s">
        <v>374</v>
      </c>
    </row>
    <row r="270" spans="1:7">
      <c r="A270" t="s">
        <v>681</v>
      </c>
      <c r="B270" t="s">
        <v>681</v>
      </c>
      <c r="C270" t="s">
        <v>50</v>
      </c>
      <c r="D270" t="s">
        <v>425</v>
      </c>
      <c r="E270">
        <v>0</v>
      </c>
      <c r="F270">
        <v>49</v>
      </c>
      <c r="G270" t="s">
        <v>376</v>
      </c>
    </row>
    <row r="271" spans="1:7">
      <c r="A271" t="s">
        <v>682</v>
      </c>
      <c r="B271" t="s">
        <v>682</v>
      </c>
      <c r="C271" t="s">
        <v>50</v>
      </c>
      <c r="D271" t="s">
        <v>425</v>
      </c>
      <c r="E271">
        <v>0</v>
      </c>
      <c r="F271">
        <v>6</v>
      </c>
      <c r="G271" t="s">
        <v>376</v>
      </c>
    </row>
    <row r="272" spans="1:7">
      <c r="A272" t="s">
        <v>683</v>
      </c>
      <c r="B272" t="s">
        <v>683</v>
      </c>
      <c r="C272" t="s">
        <v>50</v>
      </c>
      <c r="D272" t="s">
        <v>425</v>
      </c>
      <c r="E272">
        <v>0</v>
      </c>
      <c r="F272">
        <v>5</v>
      </c>
      <c r="G272" t="s">
        <v>376</v>
      </c>
    </row>
    <row r="273" spans="1:7">
      <c r="A273" t="s">
        <v>684</v>
      </c>
      <c r="B273" t="s">
        <v>684</v>
      </c>
      <c r="C273" t="s">
        <v>50</v>
      </c>
      <c r="D273" t="s">
        <v>425</v>
      </c>
      <c r="E273">
        <v>0</v>
      </c>
      <c r="F273">
        <v>2</v>
      </c>
      <c r="G273" t="s">
        <v>376</v>
      </c>
    </row>
    <row r="274" spans="1:7">
      <c r="A274" t="s">
        <v>685</v>
      </c>
      <c r="B274" t="s">
        <v>685</v>
      </c>
      <c r="C274" t="s">
        <v>50</v>
      </c>
      <c r="D274" t="s">
        <v>425</v>
      </c>
      <c r="E274">
        <v>0</v>
      </c>
      <c r="F274">
        <v>5</v>
      </c>
      <c r="G274" t="s">
        <v>376</v>
      </c>
    </row>
    <row r="275" spans="1:7">
      <c r="A275" t="s">
        <v>686</v>
      </c>
      <c r="B275" t="s">
        <v>686</v>
      </c>
      <c r="C275" t="s">
        <v>50</v>
      </c>
      <c r="D275" t="s">
        <v>425</v>
      </c>
      <c r="E275">
        <v>0</v>
      </c>
      <c r="F275">
        <v>10</v>
      </c>
      <c r="G275" t="s">
        <v>376</v>
      </c>
    </row>
    <row r="276" spans="1:7">
      <c r="A276" t="s">
        <v>687</v>
      </c>
      <c r="B276" t="s">
        <v>687</v>
      </c>
      <c r="C276" t="s">
        <v>50</v>
      </c>
      <c r="D276" t="s">
        <v>425</v>
      </c>
      <c r="E276">
        <v>0</v>
      </c>
      <c r="F276">
        <v>3.4</v>
      </c>
      <c r="G276" t="s">
        <v>376</v>
      </c>
    </row>
    <row r="277" spans="1:7">
      <c r="A277" t="s">
        <v>688</v>
      </c>
      <c r="B277" t="s">
        <v>688</v>
      </c>
      <c r="C277" t="s">
        <v>50</v>
      </c>
      <c r="D277" t="s">
        <v>425</v>
      </c>
      <c r="E277">
        <v>0</v>
      </c>
      <c r="F277">
        <v>1.1000000000000001</v>
      </c>
      <c r="G277" t="s">
        <v>376</v>
      </c>
    </row>
    <row r="278" spans="1:7">
      <c r="A278" t="s">
        <v>689</v>
      </c>
      <c r="B278" t="s">
        <v>689</v>
      </c>
      <c r="C278" t="s">
        <v>50</v>
      </c>
      <c r="D278" t="s">
        <v>425</v>
      </c>
      <c r="E278">
        <v>0</v>
      </c>
      <c r="F278">
        <v>1.6</v>
      </c>
      <c r="G278" t="s">
        <v>376</v>
      </c>
    </row>
    <row r="279" spans="1:7">
      <c r="A279" t="s">
        <v>690</v>
      </c>
      <c r="B279" t="s">
        <v>690</v>
      </c>
      <c r="C279" t="s">
        <v>50</v>
      </c>
      <c r="D279" t="s">
        <v>425</v>
      </c>
      <c r="E279">
        <v>0</v>
      </c>
      <c r="F279">
        <v>15</v>
      </c>
      <c r="G279" t="s">
        <v>376</v>
      </c>
    </row>
    <row r="280" spans="1:7">
      <c r="A280" t="s">
        <v>691</v>
      </c>
      <c r="B280" t="s">
        <v>691</v>
      </c>
      <c r="C280" t="s">
        <v>50</v>
      </c>
      <c r="D280" t="s">
        <v>425</v>
      </c>
      <c r="E280">
        <v>0</v>
      </c>
      <c r="F280">
        <v>13.5</v>
      </c>
      <c r="G280" t="s">
        <v>376</v>
      </c>
    </row>
    <row r="281" spans="1:7">
      <c r="A281" t="s">
        <v>692</v>
      </c>
      <c r="B281" t="s">
        <v>692</v>
      </c>
      <c r="C281" t="s">
        <v>50</v>
      </c>
      <c r="D281" t="s">
        <v>425</v>
      </c>
      <c r="E281">
        <v>0</v>
      </c>
      <c r="F281">
        <v>5.5</v>
      </c>
      <c r="G281" t="s">
        <v>376</v>
      </c>
    </row>
    <row r="282" spans="1:7">
      <c r="A282" t="s">
        <v>693</v>
      </c>
      <c r="B282" t="s">
        <v>693</v>
      </c>
      <c r="C282" t="s">
        <v>50</v>
      </c>
      <c r="D282" t="s">
        <v>425</v>
      </c>
      <c r="E282">
        <v>0</v>
      </c>
      <c r="F282">
        <v>73</v>
      </c>
      <c r="G282" t="s">
        <v>376</v>
      </c>
    </row>
    <row r="283" spans="1:7">
      <c r="A283" t="s">
        <v>694</v>
      </c>
      <c r="B283" t="s">
        <v>694</v>
      </c>
      <c r="C283" t="s">
        <v>50</v>
      </c>
      <c r="D283" t="s">
        <v>425</v>
      </c>
      <c r="E283">
        <v>0</v>
      </c>
      <c r="F283">
        <v>16</v>
      </c>
      <c r="G283" t="s">
        <v>376</v>
      </c>
    </row>
    <row r="284" spans="1:7">
      <c r="A284" t="s">
        <v>695</v>
      </c>
      <c r="B284" t="s">
        <v>695</v>
      </c>
      <c r="C284" t="s">
        <v>51</v>
      </c>
      <c r="D284" t="s">
        <v>425</v>
      </c>
      <c r="E284">
        <v>0</v>
      </c>
      <c r="F284">
        <v>270</v>
      </c>
      <c r="G284" t="s">
        <v>380</v>
      </c>
    </row>
    <row r="285" spans="1:7">
      <c r="A285" t="s">
        <v>696</v>
      </c>
      <c r="B285" t="s">
        <v>696</v>
      </c>
      <c r="C285" t="s">
        <v>51</v>
      </c>
      <c r="D285" t="s">
        <v>425</v>
      </c>
      <c r="E285">
        <v>0</v>
      </c>
      <c r="F285">
        <v>845</v>
      </c>
      <c r="G285" t="s">
        <v>382</v>
      </c>
    </row>
    <row r="286" spans="1:7">
      <c r="A286" t="s">
        <v>697</v>
      </c>
      <c r="B286" t="s">
        <v>697</v>
      </c>
      <c r="C286" t="s">
        <v>51</v>
      </c>
      <c r="D286" t="s">
        <v>425</v>
      </c>
      <c r="E286">
        <v>0</v>
      </c>
      <c r="F286">
        <v>833</v>
      </c>
      <c r="G286" t="s">
        <v>382</v>
      </c>
    </row>
    <row r="287" spans="1:7">
      <c r="A287" t="s">
        <v>698</v>
      </c>
      <c r="B287" t="s">
        <v>698</v>
      </c>
      <c r="C287" t="s">
        <v>51</v>
      </c>
      <c r="D287" t="s">
        <v>425</v>
      </c>
      <c r="E287">
        <v>0</v>
      </c>
      <c r="F287">
        <v>224</v>
      </c>
      <c r="G287" t="s">
        <v>382</v>
      </c>
    </row>
    <row r="288" spans="1:7">
      <c r="A288" t="s">
        <v>699</v>
      </c>
      <c r="B288" t="s">
        <v>699</v>
      </c>
      <c r="C288" t="s">
        <v>51</v>
      </c>
      <c r="D288" t="s">
        <v>425</v>
      </c>
      <c r="E288">
        <v>0</v>
      </c>
      <c r="F288">
        <v>222</v>
      </c>
      <c r="G288" t="s">
        <v>382</v>
      </c>
    </row>
    <row r="289" spans="1:7">
      <c r="A289" t="s">
        <v>700</v>
      </c>
      <c r="B289" t="s">
        <v>700</v>
      </c>
      <c r="C289" t="s">
        <v>51</v>
      </c>
      <c r="D289" t="s">
        <v>425</v>
      </c>
      <c r="E289">
        <v>0</v>
      </c>
      <c r="F289">
        <v>245</v>
      </c>
      <c r="G289" t="s">
        <v>382</v>
      </c>
    </row>
    <row r="290" spans="1:7">
      <c r="A290" t="s">
        <v>701</v>
      </c>
      <c r="B290" t="s">
        <v>701</v>
      </c>
      <c r="C290" t="s">
        <v>51</v>
      </c>
      <c r="D290" t="s">
        <v>425</v>
      </c>
      <c r="E290">
        <v>0</v>
      </c>
      <c r="F290">
        <v>63</v>
      </c>
      <c r="G290" t="s">
        <v>382</v>
      </c>
    </row>
    <row r="291" spans="1:7">
      <c r="A291" t="s">
        <v>702</v>
      </c>
      <c r="B291" t="s">
        <v>702</v>
      </c>
      <c r="C291" t="s">
        <v>51</v>
      </c>
      <c r="D291" t="s">
        <v>425</v>
      </c>
      <c r="E291">
        <v>0</v>
      </c>
      <c r="F291">
        <v>448</v>
      </c>
      <c r="G291" t="s">
        <v>382</v>
      </c>
    </row>
    <row r="292" spans="1:7">
      <c r="A292" t="s">
        <v>703</v>
      </c>
      <c r="B292" t="s">
        <v>703</v>
      </c>
      <c r="C292" t="s">
        <v>51</v>
      </c>
      <c r="D292" t="s">
        <v>425</v>
      </c>
      <c r="E292">
        <v>0</v>
      </c>
      <c r="F292">
        <v>1436</v>
      </c>
      <c r="G292" t="s">
        <v>382</v>
      </c>
    </row>
    <row r="293" spans="1:7">
      <c r="A293" t="s">
        <v>704</v>
      </c>
      <c r="B293" t="s">
        <v>704</v>
      </c>
      <c r="C293" t="s">
        <v>51</v>
      </c>
      <c r="D293" t="s">
        <v>425</v>
      </c>
      <c r="E293">
        <v>0</v>
      </c>
      <c r="F293">
        <v>319</v>
      </c>
      <c r="G293" t="s">
        <v>382</v>
      </c>
    </row>
    <row r="294" spans="1:7">
      <c r="A294" t="s">
        <v>705</v>
      </c>
      <c r="B294" t="s">
        <v>705</v>
      </c>
      <c r="C294" t="s">
        <v>51</v>
      </c>
      <c r="D294" t="s">
        <v>425</v>
      </c>
      <c r="E294">
        <v>0</v>
      </c>
      <c r="F294">
        <v>184</v>
      </c>
      <c r="G294" t="s">
        <v>382</v>
      </c>
    </row>
    <row r="295" spans="1:7">
      <c r="A295" t="s">
        <v>706</v>
      </c>
      <c r="B295" t="s">
        <v>706</v>
      </c>
      <c r="C295" t="s">
        <v>51</v>
      </c>
      <c r="D295" t="s">
        <v>425</v>
      </c>
      <c r="E295">
        <v>0</v>
      </c>
      <c r="F295">
        <v>1229</v>
      </c>
      <c r="G295" t="s">
        <v>382</v>
      </c>
    </row>
    <row r="296" spans="1:7">
      <c r="A296" t="s">
        <v>707</v>
      </c>
      <c r="B296" t="s">
        <v>707</v>
      </c>
      <c r="C296" t="s">
        <v>51</v>
      </c>
      <c r="D296" t="s">
        <v>425</v>
      </c>
      <c r="E296">
        <v>0</v>
      </c>
      <c r="F296">
        <v>1326</v>
      </c>
      <c r="G296" t="s">
        <v>382</v>
      </c>
    </row>
    <row r="297" spans="1:7">
      <c r="A297" t="s">
        <v>708</v>
      </c>
      <c r="B297" t="s">
        <v>708</v>
      </c>
      <c r="C297" t="s">
        <v>51</v>
      </c>
      <c r="D297" t="s">
        <v>425</v>
      </c>
      <c r="E297">
        <v>0</v>
      </c>
      <c r="F297">
        <v>235</v>
      </c>
      <c r="G297" t="s">
        <v>382</v>
      </c>
    </row>
    <row r="298" spans="1:7">
      <c r="A298" t="s">
        <v>709</v>
      </c>
      <c r="B298" t="s">
        <v>709</v>
      </c>
      <c r="C298" t="s">
        <v>51</v>
      </c>
      <c r="D298" t="s">
        <v>425</v>
      </c>
      <c r="E298">
        <v>0</v>
      </c>
      <c r="F298">
        <v>55</v>
      </c>
      <c r="G298" t="s">
        <v>382</v>
      </c>
    </row>
    <row r="299" spans="1:7">
      <c r="A299" t="s">
        <v>710</v>
      </c>
      <c r="B299" t="s">
        <v>710</v>
      </c>
      <c r="C299" t="s">
        <v>51</v>
      </c>
      <c r="D299" t="s">
        <v>425</v>
      </c>
      <c r="E299">
        <v>0</v>
      </c>
      <c r="F299">
        <v>523</v>
      </c>
      <c r="G299" t="s">
        <v>382</v>
      </c>
    </row>
    <row r="300" spans="1:7">
      <c r="A300" t="s">
        <v>711</v>
      </c>
      <c r="B300" t="s">
        <v>711</v>
      </c>
      <c r="C300" t="s">
        <v>51</v>
      </c>
      <c r="D300" t="s">
        <v>425</v>
      </c>
      <c r="E300">
        <v>0</v>
      </c>
      <c r="F300">
        <v>1026</v>
      </c>
      <c r="G300" t="s">
        <v>382</v>
      </c>
    </row>
    <row r="301" spans="1:7">
      <c r="A301" t="s">
        <v>712</v>
      </c>
      <c r="B301" t="s">
        <v>712</v>
      </c>
      <c r="C301" t="s">
        <v>51</v>
      </c>
      <c r="D301" t="s">
        <v>425</v>
      </c>
      <c r="E301">
        <v>0</v>
      </c>
      <c r="F301">
        <v>226</v>
      </c>
      <c r="G301" t="s">
        <v>380</v>
      </c>
    </row>
    <row r="302" spans="1:7">
      <c r="A302" t="s">
        <v>713</v>
      </c>
      <c r="B302" t="s">
        <v>713</v>
      </c>
      <c r="C302" t="s">
        <v>51</v>
      </c>
      <c r="D302" t="s">
        <v>425</v>
      </c>
      <c r="E302">
        <v>0</v>
      </c>
      <c r="F302">
        <v>131</v>
      </c>
      <c r="G302" t="s">
        <v>380</v>
      </c>
    </row>
    <row r="303" spans="1:7">
      <c r="A303" t="s">
        <v>714</v>
      </c>
      <c r="B303" t="s">
        <v>714</v>
      </c>
      <c r="C303" t="s">
        <v>51</v>
      </c>
      <c r="D303" t="s">
        <v>425</v>
      </c>
      <c r="E303">
        <v>0</v>
      </c>
      <c r="F303">
        <v>109</v>
      </c>
      <c r="G303" t="s">
        <v>380</v>
      </c>
    </row>
    <row r="304" spans="1:7">
      <c r="A304" t="s">
        <v>715</v>
      </c>
      <c r="B304" t="s">
        <v>715</v>
      </c>
      <c r="C304" t="s">
        <v>51</v>
      </c>
      <c r="D304" t="s">
        <v>425</v>
      </c>
      <c r="E304">
        <v>0</v>
      </c>
      <c r="F304">
        <v>176</v>
      </c>
      <c r="G304" t="s">
        <v>380</v>
      </c>
    </row>
    <row r="305" spans="1:7">
      <c r="A305" t="s">
        <v>716</v>
      </c>
      <c r="B305" t="s">
        <v>716</v>
      </c>
      <c r="C305" t="s">
        <v>51</v>
      </c>
      <c r="D305" t="s">
        <v>425</v>
      </c>
      <c r="E305">
        <v>0</v>
      </c>
      <c r="F305">
        <v>270</v>
      </c>
      <c r="G305" t="s">
        <v>382</v>
      </c>
    </row>
    <row r="306" spans="1:7">
      <c r="A306" t="s">
        <v>717</v>
      </c>
      <c r="B306" t="s">
        <v>717</v>
      </c>
      <c r="C306" t="s">
        <v>51</v>
      </c>
      <c r="D306" t="s">
        <v>425</v>
      </c>
      <c r="E306">
        <v>0</v>
      </c>
      <c r="F306">
        <v>24</v>
      </c>
      <c r="G306" t="s">
        <v>382</v>
      </c>
    </row>
    <row r="307" spans="1:7">
      <c r="A307" t="s">
        <v>718</v>
      </c>
      <c r="B307" t="s">
        <v>718</v>
      </c>
      <c r="C307" t="s">
        <v>51</v>
      </c>
      <c r="D307" t="s">
        <v>425</v>
      </c>
      <c r="E307">
        <v>0</v>
      </c>
      <c r="F307">
        <v>150</v>
      </c>
      <c r="G307" t="s">
        <v>382</v>
      </c>
    </row>
    <row r="308" spans="1:7">
      <c r="A308" t="s">
        <v>719</v>
      </c>
      <c r="B308" t="s">
        <v>719</v>
      </c>
      <c r="C308" t="s">
        <v>51</v>
      </c>
      <c r="D308" t="s">
        <v>425</v>
      </c>
      <c r="E308">
        <v>0</v>
      </c>
      <c r="F308">
        <v>200</v>
      </c>
      <c r="G308" t="s">
        <v>380</v>
      </c>
    </row>
    <row r="309" spans="1:7">
      <c r="A309" t="s">
        <v>720</v>
      </c>
      <c r="B309" t="s">
        <v>720</v>
      </c>
      <c r="C309" t="s">
        <v>51</v>
      </c>
      <c r="D309" t="s">
        <v>425</v>
      </c>
      <c r="E309">
        <v>0</v>
      </c>
      <c r="F309">
        <v>194</v>
      </c>
      <c r="G309" t="s">
        <v>380</v>
      </c>
    </row>
    <row r="310" spans="1:7">
      <c r="A310" t="s">
        <v>721</v>
      </c>
      <c r="B310" t="s">
        <v>721</v>
      </c>
      <c r="C310" t="s">
        <v>51</v>
      </c>
      <c r="D310" t="s">
        <v>425</v>
      </c>
      <c r="E310">
        <v>0</v>
      </c>
      <c r="F310">
        <v>947</v>
      </c>
      <c r="G310" t="s">
        <v>382</v>
      </c>
    </row>
    <row r="311" spans="1:7">
      <c r="A311" t="s">
        <v>722</v>
      </c>
      <c r="B311" t="s">
        <v>722</v>
      </c>
      <c r="C311" t="s">
        <v>51</v>
      </c>
      <c r="D311" t="s">
        <v>425</v>
      </c>
      <c r="E311">
        <v>0</v>
      </c>
      <c r="F311">
        <v>302</v>
      </c>
      <c r="G311" t="s">
        <v>382</v>
      </c>
    </row>
    <row r="312" spans="1:7">
      <c r="A312" t="s">
        <v>723</v>
      </c>
      <c r="B312" t="s">
        <v>723</v>
      </c>
      <c r="C312" t="s">
        <v>50</v>
      </c>
      <c r="D312" t="s">
        <v>425</v>
      </c>
      <c r="E312">
        <v>0</v>
      </c>
      <c r="F312">
        <v>2.1</v>
      </c>
      <c r="G312" t="s">
        <v>380</v>
      </c>
    </row>
    <row r="313" spans="1:7">
      <c r="A313" t="s">
        <v>724</v>
      </c>
      <c r="B313" t="s">
        <v>724</v>
      </c>
      <c r="C313" t="s">
        <v>50</v>
      </c>
      <c r="D313" t="s">
        <v>425</v>
      </c>
      <c r="E313">
        <v>0</v>
      </c>
      <c r="F313">
        <v>7</v>
      </c>
      <c r="G313" t="s">
        <v>382</v>
      </c>
    </row>
    <row r="314" spans="1:7">
      <c r="A314" t="s">
        <v>725</v>
      </c>
      <c r="B314" t="s">
        <v>725</v>
      </c>
      <c r="C314" t="s">
        <v>50</v>
      </c>
      <c r="D314" t="s">
        <v>425</v>
      </c>
      <c r="E314">
        <v>0</v>
      </c>
      <c r="F314">
        <v>3.4</v>
      </c>
      <c r="G314" t="s">
        <v>380</v>
      </c>
    </row>
    <row r="315" spans="1:7">
      <c r="A315" t="s">
        <v>726</v>
      </c>
      <c r="B315" t="s">
        <v>726</v>
      </c>
      <c r="C315" t="s">
        <v>50</v>
      </c>
      <c r="D315" t="s">
        <v>425</v>
      </c>
      <c r="E315">
        <v>0</v>
      </c>
      <c r="F315">
        <v>1</v>
      </c>
      <c r="G315" t="s">
        <v>380</v>
      </c>
    </row>
    <row r="316" spans="1:7">
      <c r="A316" t="s">
        <v>727</v>
      </c>
      <c r="B316" t="s">
        <v>727</v>
      </c>
      <c r="C316" t="s">
        <v>50</v>
      </c>
      <c r="D316" t="s">
        <v>425</v>
      </c>
      <c r="E316">
        <v>0</v>
      </c>
      <c r="F316">
        <v>1900</v>
      </c>
      <c r="G316" t="s">
        <v>380</v>
      </c>
    </row>
    <row r="317" spans="1:7">
      <c r="A317" t="s">
        <v>728</v>
      </c>
      <c r="B317" t="s">
        <v>728</v>
      </c>
      <c r="C317" t="s">
        <v>50</v>
      </c>
      <c r="D317" t="s">
        <v>425</v>
      </c>
      <c r="E317">
        <v>0</v>
      </c>
      <c r="F317">
        <v>1.6</v>
      </c>
      <c r="G317" t="s">
        <v>380</v>
      </c>
    </row>
    <row r="318" spans="1:7">
      <c r="A318" t="s">
        <v>729</v>
      </c>
      <c r="B318" t="s">
        <v>729</v>
      </c>
      <c r="C318" t="s">
        <v>50</v>
      </c>
      <c r="D318" t="s">
        <v>425</v>
      </c>
      <c r="E318">
        <v>0</v>
      </c>
      <c r="F318">
        <v>1</v>
      </c>
      <c r="G318" t="s">
        <v>382</v>
      </c>
    </row>
    <row r="319" spans="1:7">
      <c r="A319" t="s">
        <v>730</v>
      </c>
      <c r="B319" t="s">
        <v>730</v>
      </c>
      <c r="C319" t="s">
        <v>50</v>
      </c>
      <c r="D319" t="s">
        <v>425</v>
      </c>
      <c r="E319">
        <v>0</v>
      </c>
      <c r="F319">
        <v>3.3</v>
      </c>
      <c r="G319" t="s">
        <v>380</v>
      </c>
    </row>
    <row r="320" spans="1:7">
      <c r="A320" t="s">
        <v>731</v>
      </c>
      <c r="B320" t="s">
        <v>731</v>
      </c>
      <c r="C320" t="s">
        <v>50</v>
      </c>
      <c r="D320" t="s">
        <v>425</v>
      </c>
      <c r="E320">
        <v>0</v>
      </c>
      <c r="F320">
        <v>5</v>
      </c>
      <c r="G320" t="s">
        <v>380</v>
      </c>
    </row>
    <row r="321" spans="1:7">
      <c r="A321" t="s">
        <v>732</v>
      </c>
      <c r="B321" t="s">
        <v>732</v>
      </c>
      <c r="C321" t="s">
        <v>50</v>
      </c>
      <c r="D321" t="s">
        <v>425</v>
      </c>
      <c r="E321">
        <v>0</v>
      </c>
      <c r="F321">
        <v>56</v>
      </c>
      <c r="G321" t="s">
        <v>380</v>
      </c>
    </row>
    <row r="322" spans="1:7">
      <c r="A322" t="s">
        <v>733</v>
      </c>
      <c r="B322" t="s">
        <v>733</v>
      </c>
      <c r="C322" t="s">
        <v>50</v>
      </c>
      <c r="D322" t="s">
        <v>425</v>
      </c>
      <c r="E322">
        <v>0</v>
      </c>
      <c r="F322">
        <v>20</v>
      </c>
      <c r="G322" t="s">
        <v>380</v>
      </c>
    </row>
    <row r="323" spans="1:7">
      <c r="A323" t="s">
        <v>734</v>
      </c>
      <c r="B323" t="s">
        <v>734</v>
      </c>
      <c r="C323" t="s">
        <v>50</v>
      </c>
      <c r="D323" t="s">
        <v>425</v>
      </c>
      <c r="E323">
        <v>0</v>
      </c>
      <c r="F323">
        <v>18</v>
      </c>
      <c r="G323" t="s">
        <v>382</v>
      </c>
    </row>
    <row r="324" spans="1:7">
      <c r="A324" t="s">
        <v>735</v>
      </c>
      <c r="B324" t="s">
        <v>735</v>
      </c>
      <c r="C324" t="s">
        <v>50</v>
      </c>
      <c r="D324" t="s">
        <v>425</v>
      </c>
      <c r="E324">
        <v>0</v>
      </c>
      <c r="F324">
        <v>753</v>
      </c>
      <c r="G324" t="s">
        <v>380</v>
      </c>
    </row>
    <row r="325" spans="1:7">
      <c r="A325" t="s">
        <v>736</v>
      </c>
      <c r="B325" t="s">
        <v>736</v>
      </c>
      <c r="C325" t="s">
        <v>50</v>
      </c>
      <c r="D325" t="s">
        <v>425</v>
      </c>
      <c r="E325">
        <v>0</v>
      </c>
      <c r="F325">
        <v>152</v>
      </c>
      <c r="G325" t="s">
        <v>380</v>
      </c>
    </row>
    <row r="326" spans="1:7">
      <c r="A326" t="s">
        <v>737</v>
      </c>
      <c r="B326" t="s">
        <v>737</v>
      </c>
      <c r="C326" t="s">
        <v>50</v>
      </c>
      <c r="D326" t="s">
        <v>425</v>
      </c>
      <c r="E326">
        <v>0</v>
      </c>
      <c r="F326">
        <v>8</v>
      </c>
      <c r="G326" t="s">
        <v>382</v>
      </c>
    </row>
    <row r="327" spans="1:7">
      <c r="A327" t="s">
        <v>738</v>
      </c>
      <c r="B327" t="s">
        <v>738</v>
      </c>
      <c r="C327" t="s">
        <v>50</v>
      </c>
      <c r="D327" t="s">
        <v>425</v>
      </c>
      <c r="E327">
        <v>0</v>
      </c>
      <c r="F327">
        <v>10</v>
      </c>
      <c r="G327" t="s">
        <v>380</v>
      </c>
    </row>
    <row r="328" spans="1:7">
      <c r="A328" t="s">
        <v>739</v>
      </c>
      <c r="B328" t="s">
        <v>739</v>
      </c>
      <c r="C328" t="s">
        <v>50</v>
      </c>
      <c r="D328" t="s">
        <v>425</v>
      </c>
      <c r="E328">
        <v>0</v>
      </c>
      <c r="F328">
        <v>1.2</v>
      </c>
      <c r="G328" t="s">
        <v>382</v>
      </c>
    </row>
    <row r="329" spans="1:7">
      <c r="A329" t="s">
        <v>740</v>
      </c>
      <c r="B329" t="s">
        <v>740</v>
      </c>
      <c r="C329" t="s">
        <v>50</v>
      </c>
      <c r="D329" t="s">
        <v>425</v>
      </c>
      <c r="E329">
        <v>0</v>
      </c>
      <c r="F329">
        <v>5.9</v>
      </c>
      <c r="G329" t="s">
        <v>382</v>
      </c>
    </row>
    <row r="330" spans="1:7">
      <c r="A330" t="s">
        <v>741</v>
      </c>
      <c r="B330" t="s">
        <v>741</v>
      </c>
      <c r="C330" t="s">
        <v>50</v>
      </c>
      <c r="D330" t="s">
        <v>425</v>
      </c>
      <c r="E330">
        <v>0</v>
      </c>
      <c r="F330">
        <v>5.5</v>
      </c>
      <c r="G330" t="s">
        <v>382</v>
      </c>
    </row>
    <row r="331" spans="1:7">
      <c r="A331" t="s">
        <v>742</v>
      </c>
      <c r="B331" t="s">
        <v>742</v>
      </c>
      <c r="C331" t="s">
        <v>50</v>
      </c>
      <c r="D331" t="s">
        <v>425</v>
      </c>
      <c r="E331">
        <v>0</v>
      </c>
      <c r="F331">
        <v>13.2</v>
      </c>
      <c r="G331" t="s">
        <v>382</v>
      </c>
    </row>
    <row r="332" spans="1:7">
      <c r="A332" t="s">
        <v>743</v>
      </c>
      <c r="B332" t="s">
        <v>743</v>
      </c>
      <c r="C332" t="s">
        <v>50</v>
      </c>
      <c r="D332" t="s">
        <v>425</v>
      </c>
      <c r="E332">
        <v>0</v>
      </c>
      <c r="F332">
        <v>7.7</v>
      </c>
      <c r="G332" t="s">
        <v>380</v>
      </c>
    </row>
    <row r="333" spans="1:7">
      <c r="A333" t="s">
        <v>744</v>
      </c>
      <c r="B333" t="s">
        <v>744</v>
      </c>
      <c r="C333" t="s">
        <v>50</v>
      </c>
      <c r="D333" t="s">
        <v>425</v>
      </c>
      <c r="E333">
        <v>0</v>
      </c>
      <c r="F333">
        <v>62</v>
      </c>
      <c r="G333" t="s">
        <v>382</v>
      </c>
    </row>
    <row r="334" spans="1:7">
      <c r="A334" t="s">
        <v>745</v>
      </c>
      <c r="B334" t="s">
        <v>745</v>
      </c>
      <c r="C334" t="s">
        <v>50</v>
      </c>
      <c r="D334" t="s">
        <v>425</v>
      </c>
      <c r="E334">
        <v>0</v>
      </c>
      <c r="F334">
        <v>10</v>
      </c>
      <c r="G334" t="s">
        <v>380</v>
      </c>
    </row>
    <row r="335" spans="1:7">
      <c r="A335" t="s">
        <v>746</v>
      </c>
      <c r="B335" t="s">
        <v>746</v>
      </c>
      <c r="C335" t="s">
        <v>50</v>
      </c>
      <c r="D335" t="s">
        <v>425</v>
      </c>
      <c r="E335">
        <v>0</v>
      </c>
      <c r="F335">
        <v>1.6</v>
      </c>
      <c r="G335" t="s">
        <v>380</v>
      </c>
    </row>
    <row r="336" spans="1:7">
      <c r="A336" t="s">
        <v>747</v>
      </c>
      <c r="B336" t="s">
        <v>747</v>
      </c>
      <c r="C336" t="s">
        <v>50</v>
      </c>
      <c r="D336" t="s">
        <v>425</v>
      </c>
      <c r="E336">
        <v>0</v>
      </c>
      <c r="F336">
        <v>29</v>
      </c>
      <c r="G336" t="s">
        <v>380</v>
      </c>
    </row>
    <row r="337" spans="1:7">
      <c r="A337" t="s">
        <v>748</v>
      </c>
      <c r="B337" t="s">
        <v>748</v>
      </c>
      <c r="C337" t="s">
        <v>50</v>
      </c>
      <c r="D337" t="s">
        <v>425</v>
      </c>
      <c r="E337">
        <v>0</v>
      </c>
      <c r="F337">
        <v>13.6</v>
      </c>
      <c r="G337" t="s">
        <v>382</v>
      </c>
    </row>
    <row r="338" spans="1:7">
      <c r="A338" t="s">
        <v>749</v>
      </c>
      <c r="B338" t="s">
        <v>749</v>
      </c>
      <c r="C338" t="s">
        <v>50</v>
      </c>
      <c r="D338" t="s">
        <v>425</v>
      </c>
      <c r="E338">
        <v>0</v>
      </c>
      <c r="F338">
        <v>92</v>
      </c>
      <c r="G338" t="s">
        <v>380</v>
      </c>
    </row>
    <row r="339" spans="1:7">
      <c r="A339" t="s">
        <v>750</v>
      </c>
      <c r="B339" t="s">
        <v>750</v>
      </c>
      <c r="C339" t="s">
        <v>50</v>
      </c>
      <c r="D339" t="s">
        <v>425</v>
      </c>
      <c r="E339">
        <v>0</v>
      </c>
      <c r="F339">
        <v>23</v>
      </c>
      <c r="G339" t="s">
        <v>380</v>
      </c>
    </row>
    <row r="340" spans="1:7">
      <c r="A340" t="s">
        <v>751</v>
      </c>
      <c r="B340" t="s">
        <v>751</v>
      </c>
      <c r="C340" t="s">
        <v>50</v>
      </c>
      <c r="D340" t="s">
        <v>425</v>
      </c>
      <c r="E340">
        <v>0</v>
      </c>
      <c r="F340">
        <v>10.8</v>
      </c>
      <c r="G340" t="s">
        <v>380</v>
      </c>
    </row>
    <row r="341" spans="1:7">
      <c r="A341" t="s">
        <v>752</v>
      </c>
      <c r="B341" t="s">
        <v>752</v>
      </c>
      <c r="C341" t="s">
        <v>50</v>
      </c>
      <c r="D341" t="s">
        <v>425</v>
      </c>
      <c r="E341">
        <v>0</v>
      </c>
      <c r="F341">
        <v>25</v>
      </c>
      <c r="G341" t="s">
        <v>382</v>
      </c>
    </row>
    <row r="342" spans="1:7">
      <c r="A342" t="s">
        <v>753</v>
      </c>
      <c r="B342" t="s">
        <v>753</v>
      </c>
      <c r="C342" t="s">
        <v>50</v>
      </c>
      <c r="D342" t="s">
        <v>425</v>
      </c>
      <c r="E342">
        <v>0</v>
      </c>
      <c r="F342">
        <v>11.7</v>
      </c>
      <c r="G342" t="s">
        <v>380</v>
      </c>
    </row>
    <row r="343" spans="1:7">
      <c r="A343" t="s">
        <v>754</v>
      </c>
      <c r="B343" t="s">
        <v>754</v>
      </c>
      <c r="C343" t="s">
        <v>50</v>
      </c>
      <c r="D343" t="s">
        <v>425</v>
      </c>
      <c r="E343">
        <v>0</v>
      </c>
      <c r="F343">
        <v>4.2</v>
      </c>
      <c r="G343" t="s">
        <v>380</v>
      </c>
    </row>
    <row r="344" spans="1:7">
      <c r="A344" t="s">
        <v>755</v>
      </c>
      <c r="B344" t="s">
        <v>755</v>
      </c>
      <c r="C344" t="s">
        <v>50</v>
      </c>
      <c r="D344" t="s">
        <v>425</v>
      </c>
      <c r="E344">
        <v>0</v>
      </c>
      <c r="F344">
        <v>16</v>
      </c>
      <c r="G344" t="s">
        <v>380</v>
      </c>
    </row>
    <row r="345" spans="1:7">
      <c r="A345" t="s">
        <v>756</v>
      </c>
      <c r="B345" t="s">
        <v>756</v>
      </c>
      <c r="C345" t="s">
        <v>50</v>
      </c>
      <c r="D345" t="s">
        <v>425</v>
      </c>
      <c r="E345">
        <v>0</v>
      </c>
      <c r="F345">
        <v>40.6</v>
      </c>
      <c r="G345" t="s">
        <v>380</v>
      </c>
    </row>
    <row r="346" spans="1:7">
      <c r="A346" t="s">
        <v>757</v>
      </c>
      <c r="B346" t="s">
        <v>757</v>
      </c>
      <c r="C346" t="s">
        <v>50</v>
      </c>
      <c r="D346" t="s">
        <v>425</v>
      </c>
      <c r="E346">
        <v>0</v>
      </c>
      <c r="F346">
        <v>2.2000000000000002</v>
      </c>
      <c r="G346" t="s">
        <v>380</v>
      </c>
    </row>
    <row r="347" spans="1:7">
      <c r="A347" t="s">
        <v>758</v>
      </c>
      <c r="B347" t="s">
        <v>758</v>
      </c>
      <c r="C347" t="s">
        <v>50</v>
      </c>
      <c r="D347" t="s">
        <v>425</v>
      </c>
      <c r="E347">
        <v>0</v>
      </c>
      <c r="F347">
        <v>12</v>
      </c>
      <c r="G347" t="s">
        <v>382</v>
      </c>
    </row>
    <row r="348" spans="1:7">
      <c r="A348" t="s">
        <v>759</v>
      </c>
      <c r="B348" t="s">
        <v>759</v>
      </c>
      <c r="C348" t="s">
        <v>50</v>
      </c>
      <c r="D348" t="s">
        <v>425</v>
      </c>
      <c r="E348">
        <v>0</v>
      </c>
      <c r="F348">
        <v>9.9</v>
      </c>
      <c r="G348" t="s">
        <v>382</v>
      </c>
    </row>
    <row r="349" spans="1:7">
      <c r="A349" t="s">
        <v>760</v>
      </c>
      <c r="B349" t="s">
        <v>760</v>
      </c>
      <c r="C349" t="s">
        <v>50</v>
      </c>
      <c r="D349" t="s">
        <v>425</v>
      </c>
      <c r="E349">
        <v>0</v>
      </c>
      <c r="F349">
        <v>2.2000000000000002</v>
      </c>
      <c r="G349" t="s">
        <v>380</v>
      </c>
    </row>
    <row r="350" spans="1:7">
      <c r="A350" t="s">
        <v>761</v>
      </c>
      <c r="B350" t="s">
        <v>761</v>
      </c>
      <c r="C350" t="s">
        <v>50</v>
      </c>
      <c r="D350" t="s">
        <v>425</v>
      </c>
      <c r="E350">
        <v>0</v>
      </c>
      <c r="F350">
        <v>4.5</v>
      </c>
      <c r="G350" t="s">
        <v>380</v>
      </c>
    </row>
    <row r="351" spans="1:7">
      <c r="A351" t="s">
        <v>762</v>
      </c>
      <c r="B351" t="s">
        <v>762</v>
      </c>
      <c r="C351" t="s">
        <v>50</v>
      </c>
      <c r="D351" t="s">
        <v>425</v>
      </c>
      <c r="E351">
        <v>0</v>
      </c>
      <c r="F351">
        <v>67</v>
      </c>
      <c r="G351" t="s">
        <v>380</v>
      </c>
    </row>
    <row r="352" spans="1:7">
      <c r="A352" t="s">
        <v>763</v>
      </c>
      <c r="B352" t="s">
        <v>763</v>
      </c>
      <c r="C352" t="s">
        <v>50</v>
      </c>
      <c r="D352" t="s">
        <v>425</v>
      </c>
      <c r="E352">
        <v>0</v>
      </c>
      <c r="F352">
        <v>1.7</v>
      </c>
      <c r="G352" t="s">
        <v>380</v>
      </c>
    </row>
    <row r="353" spans="1:7">
      <c r="A353" t="s">
        <v>764</v>
      </c>
      <c r="B353" t="s">
        <v>764</v>
      </c>
      <c r="C353" t="s">
        <v>50</v>
      </c>
      <c r="D353" t="s">
        <v>425</v>
      </c>
      <c r="E353">
        <v>0</v>
      </c>
      <c r="F353">
        <v>109</v>
      </c>
      <c r="G353" t="s">
        <v>380</v>
      </c>
    </row>
    <row r="354" spans="1:7">
      <c r="A354" t="s">
        <v>765</v>
      </c>
      <c r="B354" t="s">
        <v>765</v>
      </c>
      <c r="C354" t="s">
        <v>50</v>
      </c>
      <c r="D354" t="s">
        <v>425</v>
      </c>
      <c r="E354">
        <v>0</v>
      </c>
      <c r="F354">
        <v>2.5499999999999998</v>
      </c>
      <c r="G354" t="s">
        <v>380</v>
      </c>
    </row>
    <row r="355" spans="1:7">
      <c r="A355" t="s">
        <v>766</v>
      </c>
      <c r="B355" t="s">
        <v>766</v>
      </c>
      <c r="C355" t="s">
        <v>50</v>
      </c>
      <c r="D355" t="s">
        <v>425</v>
      </c>
      <c r="E355">
        <v>0</v>
      </c>
      <c r="F355">
        <v>23.2</v>
      </c>
      <c r="G355" t="s">
        <v>380</v>
      </c>
    </row>
    <row r="356" spans="1:7">
      <c r="A356" t="s">
        <v>767</v>
      </c>
      <c r="B356" t="s">
        <v>767</v>
      </c>
      <c r="C356" t="s">
        <v>50</v>
      </c>
      <c r="D356" t="s">
        <v>425</v>
      </c>
      <c r="E356">
        <v>0</v>
      </c>
      <c r="F356">
        <v>2.25</v>
      </c>
      <c r="G356" t="s">
        <v>382</v>
      </c>
    </row>
    <row r="357" spans="1:7">
      <c r="A357" t="s">
        <v>768</v>
      </c>
      <c r="B357" t="s">
        <v>768</v>
      </c>
      <c r="C357" t="s">
        <v>50</v>
      </c>
      <c r="D357" t="s">
        <v>425</v>
      </c>
      <c r="E357">
        <v>0</v>
      </c>
      <c r="F357">
        <v>5.5</v>
      </c>
      <c r="G357" t="s">
        <v>380</v>
      </c>
    </row>
    <row r="358" spans="1:7">
      <c r="A358" t="s">
        <v>769</v>
      </c>
      <c r="B358" t="s">
        <v>769</v>
      </c>
      <c r="C358" t="s">
        <v>50</v>
      </c>
      <c r="D358" t="s">
        <v>425</v>
      </c>
      <c r="E358">
        <v>0</v>
      </c>
      <c r="F358">
        <v>17</v>
      </c>
      <c r="G358" t="s">
        <v>380</v>
      </c>
    </row>
    <row r="359" spans="1:7">
      <c r="A359" t="s">
        <v>770</v>
      </c>
      <c r="B359" t="s">
        <v>770</v>
      </c>
      <c r="C359" t="s">
        <v>50</v>
      </c>
      <c r="D359" t="s">
        <v>425</v>
      </c>
      <c r="E359">
        <v>0</v>
      </c>
      <c r="F359">
        <v>4.5</v>
      </c>
      <c r="G359" t="s">
        <v>382</v>
      </c>
    </row>
    <row r="360" spans="1:7">
      <c r="A360" t="s">
        <v>771</v>
      </c>
      <c r="B360" t="s">
        <v>771</v>
      </c>
      <c r="C360" t="s">
        <v>50</v>
      </c>
      <c r="D360" t="s">
        <v>425</v>
      </c>
      <c r="E360">
        <v>0</v>
      </c>
      <c r="F360">
        <v>4.5</v>
      </c>
      <c r="G360" t="s">
        <v>382</v>
      </c>
    </row>
    <row r="361" spans="1:7">
      <c r="A361" t="s">
        <v>772</v>
      </c>
      <c r="B361" t="s">
        <v>772</v>
      </c>
      <c r="C361" t="s">
        <v>50</v>
      </c>
      <c r="D361" t="s">
        <v>425</v>
      </c>
      <c r="E361">
        <v>0</v>
      </c>
      <c r="F361">
        <v>131</v>
      </c>
      <c r="G361" t="s">
        <v>380</v>
      </c>
    </row>
    <row r="362" spans="1:7">
      <c r="A362" t="s">
        <v>773</v>
      </c>
      <c r="B362" t="s">
        <v>773</v>
      </c>
      <c r="C362" t="s">
        <v>50</v>
      </c>
      <c r="D362" t="s">
        <v>425</v>
      </c>
      <c r="E362">
        <v>0</v>
      </c>
      <c r="F362">
        <v>1.1000000000000001</v>
      </c>
      <c r="G362" t="s">
        <v>382</v>
      </c>
    </row>
    <row r="363" spans="1:7">
      <c r="A363" t="s">
        <v>774</v>
      </c>
      <c r="B363" t="s">
        <v>774</v>
      </c>
      <c r="C363" t="s">
        <v>50</v>
      </c>
      <c r="D363" t="s">
        <v>425</v>
      </c>
      <c r="E363">
        <v>0</v>
      </c>
      <c r="F363">
        <v>294</v>
      </c>
      <c r="G363" t="s">
        <v>380</v>
      </c>
    </row>
    <row r="364" spans="1:7">
      <c r="A364" t="s">
        <v>775</v>
      </c>
      <c r="B364" t="s">
        <v>775</v>
      </c>
      <c r="C364" t="s">
        <v>50</v>
      </c>
      <c r="D364" t="s">
        <v>425</v>
      </c>
      <c r="E364">
        <v>0</v>
      </c>
      <c r="F364">
        <v>10</v>
      </c>
      <c r="G364" t="s">
        <v>380</v>
      </c>
    </row>
    <row r="365" spans="1:7">
      <c r="A365" t="s">
        <v>776</v>
      </c>
      <c r="B365" t="s">
        <v>776</v>
      </c>
      <c r="C365" t="s">
        <v>50</v>
      </c>
      <c r="D365" t="s">
        <v>425</v>
      </c>
      <c r="E365">
        <v>0</v>
      </c>
      <c r="F365">
        <v>1</v>
      </c>
      <c r="G365" t="s">
        <v>382</v>
      </c>
    </row>
    <row r="366" spans="1:7">
      <c r="A366" t="s">
        <v>777</v>
      </c>
      <c r="B366" t="s">
        <v>777</v>
      </c>
      <c r="C366" t="s">
        <v>50</v>
      </c>
      <c r="D366" t="s">
        <v>425</v>
      </c>
      <c r="E366">
        <v>0</v>
      </c>
      <c r="F366">
        <v>7.9</v>
      </c>
      <c r="G366" t="s">
        <v>380</v>
      </c>
    </row>
    <row r="367" spans="1:7">
      <c r="A367" t="s">
        <v>778</v>
      </c>
      <c r="B367" t="s">
        <v>778</v>
      </c>
      <c r="C367" t="s">
        <v>50</v>
      </c>
      <c r="D367" t="s">
        <v>425</v>
      </c>
      <c r="E367">
        <v>0</v>
      </c>
      <c r="F367">
        <v>113</v>
      </c>
      <c r="G367" t="s">
        <v>380</v>
      </c>
    </row>
    <row r="368" spans="1:7">
      <c r="A368" t="s">
        <v>779</v>
      </c>
      <c r="B368" t="s">
        <v>779</v>
      </c>
      <c r="C368" t="s">
        <v>50</v>
      </c>
      <c r="D368" t="s">
        <v>425</v>
      </c>
      <c r="E368">
        <v>0</v>
      </c>
      <c r="F368">
        <v>42</v>
      </c>
      <c r="G368" t="s">
        <v>382</v>
      </c>
    </row>
    <row r="369" spans="1:7">
      <c r="A369" t="s">
        <v>780</v>
      </c>
      <c r="B369" t="s">
        <v>780</v>
      </c>
      <c r="C369" t="s">
        <v>50</v>
      </c>
      <c r="D369" t="s">
        <v>425</v>
      </c>
      <c r="E369">
        <v>0</v>
      </c>
      <c r="F369">
        <v>22</v>
      </c>
      <c r="G369" t="s">
        <v>380</v>
      </c>
    </row>
    <row r="370" spans="1:7">
      <c r="A370" t="s">
        <v>781</v>
      </c>
      <c r="B370" t="s">
        <v>781</v>
      </c>
      <c r="C370" t="s">
        <v>50</v>
      </c>
      <c r="D370" t="s">
        <v>425</v>
      </c>
      <c r="E370">
        <v>0</v>
      </c>
      <c r="F370">
        <v>1.1000000000000001</v>
      </c>
      <c r="G370" t="s">
        <v>382</v>
      </c>
    </row>
    <row r="371" spans="1:7">
      <c r="A371" t="s">
        <v>782</v>
      </c>
      <c r="B371" t="s">
        <v>782</v>
      </c>
      <c r="C371" t="s">
        <v>50</v>
      </c>
      <c r="D371" t="s">
        <v>425</v>
      </c>
      <c r="E371">
        <v>0</v>
      </c>
      <c r="F371">
        <v>119.4</v>
      </c>
      <c r="G371" t="s">
        <v>380</v>
      </c>
    </row>
    <row r="372" spans="1:7">
      <c r="A372" t="s">
        <v>783</v>
      </c>
      <c r="B372" t="s">
        <v>783</v>
      </c>
      <c r="C372" t="s">
        <v>50</v>
      </c>
      <c r="D372" t="s">
        <v>425</v>
      </c>
      <c r="E372">
        <v>0</v>
      </c>
      <c r="F372">
        <v>8.5</v>
      </c>
      <c r="G372" t="s">
        <v>380</v>
      </c>
    </row>
    <row r="373" spans="1:7">
      <c r="A373" t="s">
        <v>784</v>
      </c>
      <c r="B373" t="s">
        <v>784</v>
      </c>
      <c r="C373" t="s">
        <v>50</v>
      </c>
      <c r="D373" t="s">
        <v>425</v>
      </c>
      <c r="E373">
        <v>0</v>
      </c>
      <c r="F373">
        <v>1.8</v>
      </c>
      <c r="G373" t="s">
        <v>380</v>
      </c>
    </row>
    <row r="374" spans="1:7">
      <c r="A374" t="s">
        <v>785</v>
      </c>
      <c r="B374" t="s">
        <v>785</v>
      </c>
      <c r="C374" t="s">
        <v>50</v>
      </c>
      <c r="D374" t="s">
        <v>425</v>
      </c>
      <c r="E374">
        <v>0</v>
      </c>
      <c r="F374">
        <v>10</v>
      </c>
      <c r="G374" t="s">
        <v>382</v>
      </c>
    </row>
    <row r="375" spans="1:7">
      <c r="A375" t="s">
        <v>786</v>
      </c>
      <c r="B375" t="s">
        <v>786</v>
      </c>
      <c r="C375" t="s">
        <v>50</v>
      </c>
      <c r="D375" t="s">
        <v>425</v>
      </c>
      <c r="E375">
        <v>0</v>
      </c>
      <c r="F375">
        <v>18.3</v>
      </c>
      <c r="G375" t="s">
        <v>382</v>
      </c>
    </row>
    <row r="376" spans="1:7">
      <c r="A376" t="s">
        <v>787</v>
      </c>
      <c r="B376" t="s">
        <v>787</v>
      </c>
      <c r="C376" t="s">
        <v>50</v>
      </c>
      <c r="D376" t="s">
        <v>425</v>
      </c>
      <c r="E376">
        <v>0</v>
      </c>
      <c r="F376">
        <v>6</v>
      </c>
      <c r="G376" t="s">
        <v>382</v>
      </c>
    </row>
    <row r="377" spans="1:7">
      <c r="A377" t="s">
        <v>788</v>
      </c>
      <c r="B377" t="s">
        <v>788</v>
      </c>
      <c r="C377" t="s">
        <v>50</v>
      </c>
      <c r="D377" t="s">
        <v>425</v>
      </c>
      <c r="E377">
        <v>0</v>
      </c>
      <c r="F377">
        <v>4</v>
      </c>
      <c r="G377" t="s">
        <v>382</v>
      </c>
    </row>
    <row r="378" spans="1:7">
      <c r="A378" t="s">
        <v>789</v>
      </c>
      <c r="B378" t="s">
        <v>789</v>
      </c>
      <c r="C378" t="s">
        <v>50</v>
      </c>
      <c r="D378" t="s">
        <v>425</v>
      </c>
      <c r="E378">
        <v>0</v>
      </c>
      <c r="F378">
        <v>2.4</v>
      </c>
      <c r="G378" t="s">
        <v>380</v>
      </c>
    </row>
    <row r="379" spans="1:7">
      <c r="A379" t="s">
        <v>790</v>
      </c>
      <c r="B379" t="s">
        <v>790</v>
      </c>
      <c r="C379" t="s">
        <v>50</v>
      </c>
      <c r="D379" t="s">
        <v>425</v>
      </c>
      <c r="E379">
        <v>0</v>
      </c>
      <c r="F379">
        <v>2.1</v>
      </c>
      <c r="G379" t="s">
        <v>380</v>
      </c>
    </row>
    <row r="380" spans="1:7">
      <c r="A380" t="s">
        <v>791</v>
      </c>
      <c r="B380" t="s">
        <v>791</v>
      </c>
      <c r="C380" t="s">
        <v>50</v>
      </c>
      <c r="D380" t="s">
        <v>425</v>
      </c>
      <c r="E380">
        <v>0</v>
      </c>
      <c r="F380">
        <v>1.6</v>
      </c>
      <c r="G380" t="s">
        <v>380</v>
      </c>
    </row>
    <row r="381" spans="1:7">
      <c r="A381" t="s">
        <v>792</v>
      </c>
      <c r="B381" t="s">
        <v>792</v>
      </c>
      <c r="C381" t="s">
        <v>50</v>
      </c>
      <c r="D381" t="s">
        <v>425</v>
      </c>
      <c r="E381">
        <v>0</v>
      </c>
      <c r="F381">
        <v>1.7</v>
      </c>
      <c r="G381" t="s">
        <v>382</v>
      </c>
    </row>
    <row r="382" spans="1:7">
      <c r="A382" t="s">
        <v>793</v>
      </c>
      <c r="B382" t="s">
        <v>793</v>
      </c>
      <c r="C382" t="s">
        <v>50</v>
      </c>
      <c r="D382" t="s">
        <v>425</v>
      </c>
      <c r="E382">
        <v>0</v>
      </c>
      <c r="F382">
        <v>4.0999999999999996</v>
      </c>
      <c r="G382" t="s">
        <v>382</v>
      </c>
    </row>
    <row r="383" spans="1:7">
      <c r="A383" t="s">
        <v>794</v>
      </c>
      <c r="B383" t="s">
        <v>794</v>
      </c>
      <c r="C383" t="s">
        <v>50</v>
      </c>
      <c r="D383" t="s">
        <v>425</v>
      </c>
      <c r="E383">
        <v>0</v>
      </c>
      <c r="F383">
        <v>9.1</v>
      </c>
      <c r="G383" t="s">
        <v>382</v>
      </c>
    </row>
    <row r="384" spans="1:7">
      <c r="A384" t="s">
        <v>795</v>
      </c>
      <c r="B384" t="s">
        <v>795</v>
      </c>
      <c r="C384" t="s">
        <v>50</v>
      </c>
      <c r="D384" t="s">
        <v>425</v>
      </c>
      <c r="E384">
        <v>0</v>
      </c>
      <c r="F384">
        <v>7.6</v>
      </c>
      <c r="G384" t="s">
        <v>382</v>
      </c>
    </row>
    <row r="385" spans="1:7">
      <c r="A385" t="s">
        <v>796</v>
      </c>
      <c r="B385" t="s">
        <v>796</v>
      </c>
      <c r="C385" t="s">
        <v>50</v>
      </c>
      <c r="D385" t="s">
        <v>425</v>
      </c>
      <c r="E385">
        <v>0</v>
      </c>
      <c r="F385">
        <v>9.9</v>
      </c>
      <c r="G385" t="s">
        <v>382</v>
      </c>
    </row>
    <row r="386" spans="1:7">
      <c r="A386" t="s">
        <v>797</v>
      </c>
      <c r="B386" t="s">
        <v>797</v>
      </c>
      <c r="C386" t="s">
        <v>50</v>
      </c>
      <c r="D386" t="s">
        <v>425</v>
      </c>
      <c r="E386">
        <v>0</v>
      </c>
      <c r="F386">
        <v>8.6999999999999993</v>
      </c>
      <c r="G386" t="s">
        <v>382</v>
      </c>
    </row>
    <row r="387" spans="1:7">
      <c r="A387" t="s">
        <v>798</v>
      </c>
      <c r="B387" t="s">
        <v>798</v>
      </c>
      <c r="C387" t="s">
        <v>50</v>
      </c>
      <c r="D387" t="s">
        <v>425</v>
      </c>
      <c r="E387">
        <v>0</v>
      </c>
      <c r="F387">
        <v>385</v>
      </c>
      <c r="G387" t="s">
        <v>382</v>
      </c>
    </row>
    <row r="388" spans="1:7">
      <c r="A388" t="s">
        <v>799</v>
      </c>
      <c r="B388" t="s">
        <v>799</v>
      </c>
      <c r="C388" t="s">
        <v>50</v>
      </c>
      <c r="D388" t="s">
        <v>425</v>
      </c>
      <c r="E388">
        <v>0</v>
      </c>
      <c r="F388">
        <v>67</v>
      </c>
      <c r="G388" t="s">
        <v>382</v>
      </c>
    </row>
    <row r="389" spans="1:7">
      <c r="A389" t="s">
        <v>800</v>
      </c>
      <c r="B389" t="s">
        <v>800</v>
      </c>
      <c r="C389" t="s">
        <v>50</v>
      </c>
      <c r="D389" t="s">
        <v>425</v>
      </c>
      <c r="E389">
        <v>0</v>
      </c>
      <c r="F389">
        <v>76</v>
      </c>
      <c r="G389" t="s">
        <v>382</v>
      </c>
    </row>
    <row r="390" spans="1:7">
      <c r="A390" t="s">
        <v>801</v>
      </c>
      <c r="B390" t="s">
        <v>801</v>
      </c>
      <c r="C390" t="s">
        <v>50</v>
      </c>
      <c r="D390" t="s">
        <v>425</v>
      </c>
      <c r="E390">
        <v>0</v>
      </c>
      <c r="F390">
        <v>104</v>
      </c>
      <c r="G390" t="s">
        <v>380</v>
      </c>
    </row>
    <row r="391" spans="1:7">
      <c r="A391" t="s">
        <v>802</v>
      </c>
      <c r="B391" t="s">
        <v>802</v>
      </c>
      <c r="C391" t="s">
        <v>50</v>
      </c>
      <c r="D391" t="s">
        <v>425</v>
      </c>
      <c r="E391">
        <v>0</v>
      </c>
      <c r="F391">
        <v>9</v>
      </c>
      <c r="G391" t="s">
        <v>380</v>
      </c>
    </row>
    <row r="392" spans="1:7">
      <c r="A392" t="s">
        <v>803</v>
      </c>
      <c r="B392" t="s">
        <v>803</v>
      </c>
      <c r="C392" t="s">
        <v>50</v>
      </c>
      <c r="D392" t="s">
        <v>425</v>
      </c>
      <c r="E392">
        <v>0</v>
      </c>
      <c r="F392">
        <v>2.4</v>
      </c>
      <c r="G392" t="s">
        <v>380</v>
      </c>
    </row>
    <row r="393" spans="1:7">
      <c r="A393" t="s">
        <v>804</v>
      </c>
      <c r="B393" t="s">
        <v>804</v>
      </c>
      <c r="C393" t="s">
        <v>50</v>
      </c>
      <c r="D393" t="s">
        <v>425</v>
      </c>
      <c r="E393">
        <v>0</v>
      </c>
      <c r="F393">
        <v>3.7</v>
      </c>
      <c r="G393" t="s">
        <v>382</v>
      </c>
    </row>
    <row r="394" spans="1:7">
      <c r="A394" t="s">
        <v>805</v>
      </c>
      <c r="B394" t="s">
        <v>805</v>
      </c>
      <c r="C394" t="s">
        <v>50</v>
      </c>
      <c r="D394" t="s">
        <v>425</v>
      </c>
      <c r="E394">
        <v>0</v>
      </c>
      <c r="F394">
        <v>54</v>
      </c>
      <c r="G394" t="s">
        <v>380</v>
      </c>
    </row>
    <row r="395" spans="1:7">
      <c r="A395" t="s">
        <v>806</v>
      </c>
      <c r="B395" t="s">
        <v>806</v>
      </c>
      <c r="C395" t="s">
        <v>50</v>
      </c>
      <c r="D395" t="s">
        <v>425</v>
      </c>
      <c r="E395">
        <v>0</v>
      </c>
      <c r="F395">
        <v>2.65</v>
      </c>
      <c r="G395" t="s">
        <v>382</v>
      </c>
    </row>
    <row r="396" spans="1:7">
      <c r="A396" t="s">
        <v>807</v>
      </c>
      <c r="B396" t="s">
        <v>807</v>
      </c>
      <c r="C396" t="s">
        <v>50</v>
      </c>
      <c r="D396" t="s">
        <v>425</v>
      </c>
      <c r="E396">
        <v>0</v>
      </c>
      <c r="F396">
        <v>230</v>
      </c>
      <c r="G396" t="s">
        <v>380</v>
      </c>
    </row>
    <row r="397" spans="1:7">
      <c r="A397" t="s">
        <v>808</v>
      </c>
      <c r="B397" t="s">
        <v>808</v>
      </c>
      <c r="C397" t="s">
        <v>50</v>
      </c>
      <c r="D397" t="s">
        <v>425</v>
      </c>
      <c r="E397">
        <v>0</v>
      </c>
      <c r="F397">
        <v>2.9</v>
      </c>
      <c r="G397" t="s">
        <v>380</v>
      </c>
    </row>
    <row r="398" spans="1:7">
      <c r="A398" t="s">
        <v>809</v>
      </c>
      <c r="B398" t="s">
        <v>809</v>
      </c>
      <c r="C398" t="s">
        <v>50</v>
      </c>
      <c r="D398" t="s">
        <v>425</v>
      </c>
      <c r="E398">
        <v>0</v>
      </c>
      <c r="F398">
        <v>38</v>
      </c>
      <c r="G398" t="s">
        <v>382</v>
      </c>
    </row>
    <row r="399" spans="1:7">
      <c r="A399" t="s">
        <v>810</v>
      </c>
      <c r="B399" t="s">
        <v>810</v>
      </c>
      <c r="C399" t="s">
        <v>50</v>
      </c>
      <c r="D399" t="s">
        <v>425</v>
      </c>
      <c r="E399">
        <v>0</v>
      </c>
      <c r="F399">
        <v>5.7</v>
      </c>
      <c r="G399" t="s">
        <v>380</v>
      </c>
    </row>
    <row r="400" spans="1:7">
      <c r="A400" t="s">
        <v>811</v>
      </c>
      <c r="B400" t="s">
        <v>811</v>
      </c>
      <c r="C400" t="s">
        <v>50</v>
      </c>
      <c r="D400" t="s">
        <v>425</v>
      </c>
      <c r="E400">
        <v>0</v>
      </c>
      <c r="F400">
        <v>15</v>
      </c>
      <c r="G400" t="s">
        <v>380</v>
      </c>
    </row>
    <row r="401" spans="1:7">
      <c r="A401" t="s">
        <v>812</v>
      </c>
      <c r="B401" t="s">
        <v>812</v>
      </c>
      <c r="C401" t="s">
        <v>50</v>
      </c>
      <c r="D401" t="s">
        <v>425</v>
      </c>
      <c r="E401">
        <v>0</v>
      </c>
      <c r="F401">
        <v>28.9</v>
      </c>
      <c r="G401" t="s">
        <v>382</v>
      </c>
    </row>
    <row r="402" spans="1:7">
      <c r="A402" t="s">
        <v>813</v>
      </c>
      <c r="B402" t="s">
        <v>813</v>
      </c>
      <c r="C402" t="s">
        <v>50</v>
      </c>
      <c r="D402" t="s">
        <v>425</v>
      </c>
      <c r="E402">
        <v>0</v>
      </c>
      <c r="F402">
        <v>22</v>
      </c>
      <c r="G402" t="s">
        <v>380</v>
      </c>
    </row>
    <row r="403" spans="1:7">
      <c r="A403" t="s">
        <v>814</v>
      </c>
      <c r="B403" t="s">
        <v>814</v>
      </c>
      <c r="C403" t="s">
        <v>50</v>
      </c>
      <c r="D403" t="s">
        <v>425</v>
      </c>
      <c r="E403">
        <v>0</v>
      </c>
      <c r="F403">
        <v>8.1999999999999993</v>
      </c>
      <c r="G403" t="s">
        <v>380</v>
      </c>
    </row>
    <row r="404" spans="1:7">
      <c r="A404" t="s">
        <v>815</v>
      </c>
      <c r="B404" t="s">
        <v>815</v>
      </c>
      <c r="C404" t="s">
        <v>50</v>
      </c>
      <c r="D404" t="s">
        <v>425</v>
      </c>
      <c r="E404">
        <v>0</v>
      </c>
      <c r="F404">
        <v>5.8</v>
      </c>
      <c r="G404" t="s">
        <v>380</v>
      </c>
    </row>
    <row r="405" spans="1:7">
      <c r="A405" t="s">
        <v>816</v>
      </c>
      <c r="B405" t="s">
        <v>816</v>
      </c>
      <c r="C405" t="s">
        <v>50</v>
      </c>
      <c r="D405" t="s">
        <v>425</v>
      </c>
      <c r="E405">
        <v>0</v>
      </c>
      <c r="F405">
        <v>4.05</v>
      </c>
      <c r="G405" t="s">
        <v>380</v>
      </c>
    </row>
    <row r="406" spans="1:7">
      <c r="A406" t="s">
        <v>817</v>
      </c>
      <c r="B406" t="s">
        <v>817</v>
      </c>
      <c r="C406" t="s">
        <v>50</v>
      </c>
      <c r="D406" t="s">
        <v>425</v>
      </c>
      <c r="E406">
        <v>0</v>
      </c>
      <c r="F406">
        <v>3.5</v>
      </c>
      <c r="G406" t="s">
        <v>380</v>
      </c>
    </row>
    <row r="407" spans="1:7">
      <c r="A407" t="s">
        <v>818</v>
      </c>
      <c r="B407" t="s">
        <v>818</v>
      </c>
      <c r="C407" t="s">
        <v>50</v>
      </c>
      <c r="D407" t="s">
        <v>425</v>
      </c>
      <c r="E407">
        <v>0</v>
      </c>
      <c r="F407">
        <v>2.2999999999999998</v>
      </c>
      <c r="G407" t="s">
        <v>380</v>
      </c>
    </row>
    <row r="408" spans="1:7">
      <c r="A408" t="s">
        <v>819</v>
      </c>
      <c r="B408" t="s">
        <v>819</v>
      </c>
      <c r="C408" t="s">
        <v>50</v>
      </c>
      <c r="D408" t="s">
        <v>425</v>
      </c>
      <c r="E408">
        <v>0</v>
      </c>
      <c r="F408">
        <v>4.9000000000000004</v>
      </c>
      <c r="G408" t="s">
        <v>380</v>
      </c>
    </row>
    <row r="409" spans="1:7">
      <c r="A409" t="s">
        <v>820</v>
      </c>
      <c r="B409" t="s">
        <v>820</v>
      </c>
      <c r="C409" t="s">
        <v>50</v>
      </c>
      <c r="D409" t="s">
        <v>425</v>
      </c>
      <c r="E409">
        <v>0</v>
      </c>
      <c r="F409">
        <v>17.600000000000001</v>
      </c>
      <c r="G409" t="s">
        <v>382</v>
      </c>
    </row>
    <row r="410" spans="1:7">
      <c r="A410" t="s">
        <v>821</v>
      </c>
      <c r="B410" t="s">
        <v>821</v>
      </c>
      <c r="C410" t="s">
        <v>50</v>
      </c>
      <c r="D410" t="s">
        <v>425</v>
      </c>
      <c r="E410">
        <v>0</v>
      </c>
      <c r="F410">
        <v>11.7</v>
      </c>
      <c r="G410" t="s">
        <v>380</v>
      </c>
    </row>
    <row r="411" spans="1:7">
      <c r="A411" t="s">
        <v>822</v>
      </c>
      <c r="B411" t="s">
        <v>822</v>
      </c>
      <c r="C411" t="s">
        <v>50</v>
      </c>
      <c r="D411" t="s">
        <v>425</v>
      </c>
      <c r="E411">
        <v>0</v>
      </c>
      <c r="F411">
        <v>4.5</v>
      </c>
      <c r="G411" t="s">
        <v>380</v>
      </c>
    </row>
    <row r="412" spans="1:7">
      <c r="A412" t="s">
        <v>823</v>
      </c>
      <c r="B412" t="s">
        <v>823</v>
      </c>
      <c r="C412" t="s">
        <v>50</v>
      </c>
      <c r="D412" t="s">
        <v>425</v>
      </c>
      <c r="E412">
        <v>0</v>
      </c>
      <c r="F412">
        <v>4.3</v>
      </c>
      <c r="G412" t="s">
        <v>380</v>
      </c>
    </row>
    <row r="413" spans="1:7">
      <c r="A413" t="s">
        <v>824</v>
      </c>
      <c r="B413" t="s">
        <v>824</v>
      </c>
      <c r="C413" t="s">
        <v>50</v>
      </c>
      <c r="D413" t="s">
        <v>425</v>
      </c>
      <c r="E413">
        <v>0</v>
      </c>
      <c r="F413">
        <v>2.5</v>
      </c>
      <c r="G413" t="s">
        <v>382</v>
      </c>
    </row>
    <row r="414" spans="1:7">
      <c r="A414" t="s">
        <v>825</v>
      </c>
      <c r="B414" t="s">
        <v>825</v>
      </c>
      <c r="C414" t="s">
        <v>52</v>
      </c>
      <c r="D414" t="s">
        <v>425</v>
      </c>
      <c r="E414">
        <v>0</v>
      </c>
      <c r="F414">
        <v>1178</v>
      </c>
      <c r="G414" t="s">
        <v>382</v>
      </c>
    </row>
    <row r="415" spans="1:7">
      <c r="A415" t="s">
        <v>826</v>
      </c>
      <c r="B415" t="s">
        <v>826</v>
      </c>
      <c r="C415" t="s">
        <v>52</v>
      </c>
      <c r="D415" t="s">
        <v>425</v>
      </c>
      <c r="E415">
        <v>0</v>
      </c>
      <c r="F415">
        <v>469</v>
      </c>
      <c r="G415" t="s">
        <v>382</v>
      </c>
    </row>
    <row r="416" spans="1:7">
      <c r="A416" t="s">
        <v>827</v>
      </c>
      <c r="B416" t="s">
        <v>827</v>
      </c>
      <c r="C416" t="s">
        <v>52</v>
      </c>
      <c r="D416" t="s">
        <v>425</v>
      </c>
      <c r="E416">
        <v>0</v>
      </c>
      <c r="F416">
        <v>480</v>
      </c>
      <c r="G416" t="s">
        <v>382</v>
      </c>
    </row>
    <row r="417" spans="1:7">
      <c r="A417" t="s">
        <v>828</v>
      </c>
      <c r="B417" t="s">
        <v>828</v>
      </c>
      <c r="C417" t="s">
        <v>52</v>
      </c>
      <c r="D417" t="s">
        <v>425</v>
      </c>
      <c r="E417">
        <v>0</v>
      </c>
      <c r="F417">
        <v>768</v>
      </c>
      <c r="G417" t="s">
        <v>382</v>
      </c>
    </row>
    <row r="418" spans="1:7">
      <c r="A418" t="s">
        <v>829</v>
      </c>
      <c r="B418" t="s">
        <v>829</v>
      </c>
      <c r="C418" t="s">
        <v>52</v>
      </c>
      <c r="D418" t="s">
        <v>425</v>
      </c>
      <c r="E418">
        <v>0</v>
      </c>
      <c r="F418">
        <v>51</v>
      </c>
      <c r="G418" t="s">
        <v>382</v>
      </c>
    </row>
    <row r="419" spans="1:7">
      <c r="A419" t="s">
        <v>830</v>
      </c>
      <c r="B419" t="s">
        <v>830</v>
      </c>
      <c r="C419" t="s">
        <v>52</v>
      </c>
      <c r="D419" t="s">
        <v>425</v>
      </c>
      <c r="E419">
        <v>0</v>
      </c>
      <c r="F419">
        <v>5616</v>
      </c>
      <c r="G419" t="s">
        <v>382</v>
      </c>
    </row>
    <row r="420" spans="1:7">
      <c r="A420" t="s">
        <v>831</v>
      </c>
      <c r="B420" t="s">
        <v>831</v>
      </c>
      <c r="C420" t="s">
        <v>52</v>
      </c>
      <c r="D420" t="s">
        <v>425</v>
      </c>
      <c r="E420">
        <v>0</v>
      </c>
      <c r="F420">
        <v>2106</v>
      </c>
      <c r="G420" t="s">
        <v>382</v>
      </c>
    </row>
    <row r="421" spans="1:7">
      <c r="A421" t="s">
        <v>832</v>
      </c>
      <c r="B421" t="s">
        <v>832</v>
      </c>
      <c r="C421" t="s">
        <v>52</v>
      </c>
      <c r="D421" t="s">
        <v>425</v>
      </c>
      <c r="E421">
        <v>0</v>
      </c>
      <c r="F421">
        <v>2417</v>
      </c>
      <c r="G421" t="s">
        <v>382</v>
      </c>
    </row>
    <row r="422" spans="1:7">
      <c r="A422" t="s">
        <v>833</v>
      </c>
      <c r="B422" t="s">
        <v>833</v>
      </c>
      <c r="C422" t="s">
        <v>52</v>
      </c>
      <c r="D422" t="s">
        <v>425</v>
      </c>
      <c r="E422">
        <v>0</v>
      </c>
      <c r="F422">
        <v>2779</v>
      </c>
      <c r="G422" t="s">
        <v>382</v>
      </c>
    </row>
    <row r="423" spans="1:7">
      <c r="A423" t="s">
        <v>834</v>
      </c>
      <c r="B423" t="s">
        <v>834</v>
      </c>
      <c r="C423" t="s">
        <v>52</v>
      </c>
      <c r="D423" t="s">
        <v>425</v>
      </c>
      <c r="E423">
        <v>0</v>
      </c>
      <c r="F423">
        <v>878</v>
      </c>
      <c r="G423" t="s">
        <v>382</v>
      </c>
    </row>
    <row r="424" spans="1:7">
      <c r="A424" t="s">
        <v>835</v>
      </c>
      <c r="B424" t="s">
        <v>835</v>
      </c>
      <c r="C424" t="s">
        <v>52</v>
      </c>
      <c r="D424" t="s">
        <v>425</v>
      </c>
      <c r="E424">
        <v>0</v>
      </c>
      <c r="F424">
        <v>1596</v>
      </c>
      <c r="G424" t="s">
        <v>382</v>
      </c>
    </row>
    <row r="425" spans="1:7">
      <c r="A425" t="s">
        <v>836</v>
      </c>
      <c r="B425" t="s">
        <v>836</v>
      </c>
      <c r="C425" t="s">
        <v>52</v>
      </c>
      <c r="D425" t="s">
        <v>425</v>
      </c>
      <c r="E425">
        <v>0</v>
      </c>
      <c r="F425">
        <v>1064</v>
      </c>
      <c r="G425" t="s">
        <v>382</v>
      </c>
    </row>
    <row r="426" spans="1:7">
      <c r="A426" t="s">
        <v>837</v>
      </c>
      <c r="B426" t="s">
        <v>837</v>
      </c>
      <c r="C426" t="s">
        <v>52</v>
      </c>
      <c r="D426" t="s">
        <v>425</v>
      </c>
      <c r="E426">
        <v>0</v>
      </c>
      <c r="F426">
        <v>55</v>
      </c>
      <c r="G426" t="s">
        <v>380</v>
      </c>
    </row>
    <row r="427" spans="1:7">
      <c r="A427" t="s">
        <v>838</v>
      </c>
      <c r="B427" t="s">
        <v>838</v>
      </c>
      <c r="C427" t="s">
        <v>52</v>
      </c>
      <c r="D427" t="s">
        <v>425</v>
      </c>
      <c r="E427">
        <v>0</v>
      </c>
      <c r="F427">
        <v>785</v>
      </c>
      <c r="G427" t="s">
        <v>382</v>
      </c>
    </row>
    <row r="428" spans="1:7">
      <c r="A428" t="s">
        <v>839</v>
      </c>
      <c r="B428" t="s">
        <v>839</v>
      </c>
      <c r="C428" t="s">
        <v>52</v>
      </c>
      <c r="D428" t="s">
        <v>425</v>
      </c>
      <c r="E428">
        <v>0</v>
      </c>
      <c r="F428">
        <v>67</v>
      </c>
      <c r="G428" t="s">
        <v>382</v>
      </c>
    </row>
    <row r="429" spans="1:7">
      <c r="A429" t="s">
        <v>840</v>
      </c>
      <c r="B429" t="s">
        <v>840</v>
      </c>
      <c r="C429" t="s">
        <v>52</v>
      </c>
      <c r="D429" t="s">
        <v>425</v>
      </c>
      <c r="E429">
        <v>0</v>
      </c>
      <c r="F429">
        <v>204</v>
      </c>
      <c r="G429" t="s">
        <v>382</v>
      </c>
    </row>
    <row r="430" spans="1:7">
      <c r="A430" t="s">
        <v>841</v>
      </c>
      <c r="B430" t="s">
        <v>841</v>
      </c>
      <c r="C430" t="s">
        <v>52</v>
      </c>
      <c r="D430" t="s">
        <v>425</v>
      </c>
      <c r="E430">
        <v>0</v>
      </c>
      <c r="F430">
        <v>640</v>
      </c>
      <c r="G430" t="s">
        <v>382</v>
      </c>
    </row>
    <row r="431" spans="1:7">
      <c r="A431" t="s">
        <v>842</v>
      </c>
      <c r="B431" t="s">
        <v>842</v>
      </c>
      <c r="C431" t="s">
        <v>52</v>
      </c>
      <c r="D431" t="s">
        <v>425</v>
      </c>
      <c r="E431">
        <v>0</v>
      </c>
      <c r="F431">
        <v>395</v>
      </c>
      <c r="G431" t="s">
        <v>382</v>
      </c>
    </row>
    <row r="432" spans="1:7">
      <c r="A432" t="s">
        <v>843</v>
      </c>
      <c r="B432" t="s">
        <v>843</v>
      </c>
      <c r="C432" t="s">
        <v>52</v>
      </c>
      <c r="D432" t="s">
        <v>425</v>
      </c>
      <c r="E432">
        <v>0</v>
      </c>
      <c r="F432">
        <v>245</v>
      </c>
      <c r="G432" t="s">
        <v>382</v>
      </c>
    </row>
    <row r="433" spans="1:7">
      <c r="A433" t="s">
        <v>844</v>
      </c>
      <c r="B433" t="s">
        <v>844</v>
      </c>
      <c r="C433" t="s">
        <v>52</v>
      </c>
      <c r="D433" t="s">
        <v>425</v>
      </c>
      <c r="E433">
        <v>0</v>
      </c>
      <c r="F433">
        <v>882</v>
      </c>
      <c r="G433" t="s">
        <v>382</v>
      </c>
    </row>
    <row r="434" spans="1:7">
      <c r="A434" t="s">
        <v>845</v>
      </c>
      <c r="B434" t="s">
        <v>845</v>
      </c>
      <c r="C434" t="s">
        <v>52</v>
      </c>
      <c r="D434" t="s">
        <v>425</v>
      </c>
      <c r="E434">
        <v>0</v>
      </c>
      <c r="F434">
        <v>526</v>
      </c>
      <c r="G434" t="s">
        <v>382</v>
      </c>
    </row>
    <row r="435" spans="1:7">
      <c r="A435" t="s">
        <v>846</v>
      </c>
      <c r="B435" t="s">
        <v>846</v>
      </c>
      <c r="C435" t="s">
        <v>52</v>
      </c>
      <c r="D435" t="s">
        <v>425</v>
      </c>
      <c r="E435">
        <v>0</v>
      </c>
      <c r="F435">
        <v>440</v>
      </c>
      <c r="G435" t="s">
        <v>382</v>
      </c>
    </row>
    <row r="436" spans="1:7">
      <c r="A436" t="s">
        <v>847</v>
      </c>
      <c r="B436" t="s">
        <v>847</v>
      </c>
      <c r="C436" t="s">
        <v>51</v>
      </c>
      <c r="D436" t="s">
        <v>425</v>
      </c>
      <c r="E436">
        <v>0</v>
      </c>
      <c r="F436">
        <v>10</v>
      </c>
      <c r="G436" t="s">
        <v>384</v>
      </c>
    </row>
    <row r="437" spans="1:7">
      <c r="A437" t="s">
        <v>848</v>
      </c>
      <c r="B437" t="s">
        <v>848</v>
      </c>
      <c r="C437" t="s">
        <v>51</v>
      </c>
      <c r="D437" t="s">
        <v>425</v>
      </c>
      <c r="E437">
        <v>0</v>
      </c>
      <c r="F437">
        <v>186</v>
      </c>
      <c r="G437" t="s">
        <v>384</v>
      </c>
    </row>
    <row r="438" spans="1:7">
      <c r="A438" t="s">
        <v>849</v>
      </c>
      <c r="B438" t="s">
        <v>849</v>
      </c>
      <c r="C438" t="s">
        <v>51</v>
      </c>
      <c r="D438" t="s">
        <v>425</v>
      </c>
      <c r="E438">
        <v>0</v>
      </c>
      <c r="F438">
        <v>288</v>
      </c>
      <c r="G438" t="s">
        <v>384</v>
      </c>
    </row>
    <row r="439" spans="1:7">
      <c r="A439" t="s">
        <v>850</v>
      </c>
      <c r="B439" t="s">
        <v>850</v>
      </c>
      <c r="C439" t="s">
        <v>51</v>
      </c>
      <c r="D439" t="s">
        <v>425</v>
      </c>
      <c r="E439">
        <v>0</v>
      </c>
      <c r="F439">
        <v>111</v>
      </c>
      <c r="G439" t="s">
        <v>384</v>
      </c>
    </row>
    <row r="440" spans="1:7">
      <c r="A440" t="s">
        <v>851</v>
      </c>
      <c r="B440" t="s">
        <v>851</v>
      </c>
      <c r="C440" t="s">
        <v>51</v>
      </c>
      <c r="D440" t="s">
        <v>425</v>
      </c>
      <c r="E440">
        <v>0</v>
      </c>
      <c r="F440">
        <v>255</v>
      </c>
      <c r="G440" t="s">
        <v>384</v>
      </c>
    </row>
    <row r="441" spans="1:7">
      <c r="A441" t="s">
        <v>852</v>
      </c>
      <c r="B441" t="s">
        <v>852</v>
      </c>
      <c r="C441" t="s">
        <v>50</v>
      </c>
      <c r="D441" t="s">
        <v>425</v>
      </c>
      <c r="E441">
        <v>0</v>
      </c>
      <c r="F441">
        <v>8</v>
      </c>
      <c r="G441" t="s">
        <v>384</v>
      </c>
    </row>
    <row r="442" spans="1:7">
      <c r="A442" t="s">
        <v>853</v>
      </c>
      <c r="B442" t="s">
        <v>853</v>
      </c>
      <c r="C442" t="s">
        <v>50</v>
      </c>
      <c r="D442" t="s">
        <v>425</v>
      </c>
      <c r="E442">
        <v>0</v>
      </c>
      <c r="F442">
        <v>5</v>
      </c>
      <c r="G442" t="s">
        <v>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4"/>
  <sheetViews>
    <sheetView workbookViewId="0"/>
  </sheetViews>
  <sheetFormatPr defaultRowHeight="15"/>
  <sheetData>
    <row r="1" spans="1:11">
      <c r="A1" s="152" t="s">
        <v>326</v>
      </c>
      <c r="B1" s="152" t="s">
        <v>327</v>
      </c>
      <c r="C1" s="152" t="s">
        <v>328</v>
      </c>
      <c r="D1" s="152" t="s">
        <v>854</v>
      </c>
      <c r="E1" s="152" t="s">
        <v>855</v>
      </c>
      <c r="F1" s="152" t="s">
        <v>319</v>
      </c>
      <c r="G1" s="152" t="s">
        <v>333</v>
      </c>
      <c r="H1" s="152" t="s">
        <v>856</v>
      </c>
      <c r="I1" s="152" t="s">
        <v>857</v>
      </c>
      <c r="J1" s="152" t="s">
        <v>858</v>
      </c>
      <c r="K1" s="152" t="s">
        <v>859</v>
      </c>
    </row>
    <row r="2" spans="1:11">
      <c r="A2" t="s">
        <v>388</v>
      </c>
      <c r="B2" t="s">
        <v>860</v>
      </c>
      <c r="C2" t="s">
        <v>286</v>
      </c>
      <c r="D2">
        <v>51</v>
      </c>
      <c r="E2">
        <v>-116</v>
      </c>
      <c r="F2">
        <v>15956.511329137529</v>
      </c>
      <c r="G2" t="s">
        <v>362</v>
      </c>
      <c r="H2" t="s">
        <v>397</v>
      </c>
      <c r="I2">
        <v>95</v>
      </c>
      <c r="J2">
        <v>282</v>
      </c>
      <c r="K2">
        <v>96</v>
      </c>
    </row>
    <row r="3" spans="1:11">
      <c r="A3" t="s">
        <v>388</v>
      </c>
      <c r="B3" t="s">
        <v>861</v>
      </c>
      <c r="C3" t="s">
        <v>286</v>
      </c>
      <c r="D3">
        <v>52</v>
      </c>
      <c r="E3">
        <v>-114</v>
      </c>
      <c r="F3">
        <v>17</v>
      </c>
      <c r="G3" t="s">
        <v>360</v>
      </c>
      <c r="H3" t="s">
        <v>397</v>
      </c>
      <c r="I3">
        <v>95</v>
      </c>
      <c r="J3">
        <v>284</v>
      </c>
      <c r="K3">
        <v>99</v>
      </c>
    </row>
    <row r="4" spans="1:11">
      <c r="A4" t="s">
        <v>388</v>
      </c>
      <c r="B4" t="s">
        <v>862</v>
      </c>
      <c r="C4" t="s">
        <v>286</v>
      </c>
      <c r="D4">
        <v>51</v>
      </c>
      <c r="E4">
        <v>-112.666666666667</v>
      </c>
      <c r="F4">
        <v>2</v>
      </c>
      <c r="G4" t="s">
        <v>360</v>
      </c>
      <c r="H4" t="s">
        <v>397</v>
      </c>
      <c r="I4">
        <v>95</v>
      </c>
      <c r="J4">
        <v>282</v>
      </c>
      <c r="K4">
        <v>101</v>
      </c>
    </row>
    <row r="5" spans="1:11">
      <c r="A5" t="s">
        <v>388</v>
      </c>
      <c r="B5" t="s">
        <v>863</v>
      </c>
      <c r="C5" t="s">
        <v>286</v>
      </c>
      <c r="D5">
        <v>50.5</v>
      </c>
      <c r="E5">
        <v>-112</v>
      </c>
      <c r="F5">
        <v>17</v>
      </c>
      <c r="G5" t="s">
        <v>360</v>
      </c>
      <c r="H5" t="s">
        <v>397</v>
      </c>
      <c r="I5">
        <v>95</v>
      </c>
      <c r="J5">
        <v>281</v>
      </c>
      <c r="K5">
        <v>102</v>
      </c>
    </row>
    <row r="6" spans="1:11">
      <c r="A6" t="s">
        <v>388</v>
      </c>
      <c r="B6" t="s">
        <v>864</v>
      </c>
      <c r="C6" t="s">
        <v>286</v>
      </c>
      <c r="D6">
        <v>50</v>
      </c>
      <c r="E6">
        <v>-112</v>
      </c>
      <c r="F6">
        <v>47</v>
      </c>
      <c r="G6" t="s">
        <v>360</v>
      </c>
      <c r="H6" t="s">
        <v>397</v>
      </c>
      <c r="I6">
        <v>95</v>
      </c>
      <c r="J6">
        <v>280</v>
      </c>
      <c r="K6">
        <v>102</v>
      </c>
    </row>
    <row r="7" spans="1:11">
      <c r="A7" t="s">
        <v>388</v>
      </c>
      <c r="B7" t="s">
        <v>865</v>
      </c>
      <c r="C7" t="s">
        <v>286</v>
      </c>
      <c r="D7">
        <v>44</v>
      </c>
      <c r="E7">
        <v>-80.6666666666667</v>
      </c>
      <c r="F7">
        <v>50</v>
      </c>
      <c r="G7" t="s">
        <v>374</v>
      </c>
      <c r="H7" t="s">
        <v>397</v>
      </c>
      <c r="I7">
        <v>95</v>
      </c>
      <c r="J7">
        <v>268</v>
      </c>
      <c r="K7">
        <v>149</v>
      </c>
    </row>
    <row r="8" spans="1:11">
      <c r="A8" t="s">
        <v>388</v>
      </c>
      <c r="B8" t="s">
        <v>866</v>
      </c>
      <c r="C8" t="s">
        <v>286</v>
      </c>
      <c r="D8">
        <v>45.5</v>
      </c>
      <c r="E8">
        <v>-76</v>
      </c>
      <c r="F8">
        <v>13</v>
      </c>
      <c r="G8" t="s">
        <v>380</v>
      </c>
      <c r="H8" t="s">
        <v>397</v>
      </c>
      <c r="I8">
        <v>95</v>
      </c>
      <c r="J8">
        <v>271</v>
      </c>
      <c r="K8">
        <v>156</v>
      </c>
    </row>
    <row r="9" spans="1:11">
      <c r="A9" t="s">
        <v>388</v>
      </c>
      <c r="B9" t="s">
        <v>867</v>
      </c>
      <c r="C9" t="s">
        <v>286</v>
      </c>
      <c r="D9">
        <v>45.5</v>
      </c>
      <c r="E9">
        <v>-74.6666666666667</v>
      </c>
      <c r="F9">
        <v>5335.291947386173</v>
      </c>
      <c r="G9" t="s">
        <v>376</v>
      </c>
      <c r="H9" t="s">
        <v>397</v>
      </c>
      <c r="I9">
        <v>95</v>
      </c>
      <c r="J9">
        <v>271</v>
      </c>
      <c r="K9">
        <v>158</v>
      </c>
    </row>
    <row r="10" spans="1:11">
      <c r="A10" t="s">
        <v>388</v>
      </c>
      <c r="B10" t="s">
        <v>868</v>
      </c>
      <c r="C10" t="s">
        <v>286</v>
      </c>
      <c r="D10">
        <v>46</v>
      </c>
      <c r="E10">
        <v>-73.3333333333333</v>
      </c>
      <c r="F10">
        <v>7496.515903487636</v>
      </c>
      <c r="G10" t="s">
        <v>380</v>
      </c>
      <c r="H10" t="s">
        <v>397</v>
      </c>
      <c r="I10">
        <v>95</v>
      </c>
      <c r="J10">
        <v>272</v>
      </c>
      <c r="K10">
        <v>160</v>
      </c>
    </row>
    <row r="11" spans="1:11">
      <c r="A11" t="s">
        <v>388</v>
      </c>
      <c r="B11" t="s">
        <v>869</v>
      </c>
      <c r="C11" t="s">
        <v>286</v>
      </c>
      <c r="D11">
        <v>46</v>
      </c>
      <c r="E11">
        <v>-72.6666666666667</v>
      </c>
      <c r="F11">
        <v>7496.515903487636</v>
      </c>
      <c r="G11" t="s">
        <v>380</v>
      </c>
      <c r="H11" t="s">
        <v>397</v>
      </c>
      <c r="I11">
        <v>95</v>
      </c>
      <c r="J11">
        <v>272</v>
      </c>
      <c r="K11">
        <v>161</v>
      </c>
    </row>
    <row r="12" spans="1:11">
      <c r="A12" t="s">
        <v>388</v>
      </c>
      <c r="B12" t="s">
        <v>870</v>
      </c>
      <c r="C12" t="s">
        <v>286</v>
      </c>
      <c r="D12">
        <v>47.5</v>
      </c>
      <c r="E12">
        <v>-68</v>
      </c>
      <c r="F12">
        <v>43.406625463152523</v>
      </c>
      <c r="G12" t="s">
        <v>366</v>
      </c>
      <c r="H12" t="s">
        <v>397</v>
      </c>
      <c r="I12">
        <v>95</v>
      </c>
      <c r="J12">
        <v>275</v>
      </c>
      <c r="K12">
        <v>168</v>
      </c>
    </row>
    <row r="13" spans="1:11">
      <c r="A13" t="s">
        <v>388</v>
      </c>
      <c r="B13" t="s">
        <v>871</v>
      </c>
      <c r="C13" t="s">
        <v>286</v>
      </c>
      <c r="D13">
        <v>45</v>
      </c>
      <c r="E13">
        <v>-64</v>
      </c>
      <c r="F13">
        <v>2288.8745858320558</v>
      </c>
      <c r="G13" t="s">
        <v>372</v>
      </c>
      <c r="H13" t="s">
        <v>397</v>
      </c>
      <c r="I13">
        <v>95</v>
      </c>
      <c r="J13">
        <v>270</v>
      </c>
      <c r="K13">
        <v>174</v>
      </c>
    </row>
    <row r="14" spans="1:11">
      <c r="A14" t="s">
        <v>388</v>
      </c>
      <c r="B14" t="s">
        <v>872</v>
      </c>
      <c r="C14" t="s">
        <v>286</v>
      </c>
      <c r="D14">
        <v>46</v>
      </c>
      <c r="E14">
        <v>-64</v>
      </c>
      <c r="F14">
        <v>1282.779343640042</v>
      </c>
      <c r="G14" t="s">
        <v>372</v>
      </c>
      <c r="H14" t="s">
        <v>397</v>
      </c>
      <c r="I14">
        <v>95</v>
      </c>
      <c r="J14">
        <v>272</v>
      </c>
      <c r="K14">
        <v>174</v>
      </c>
    </row>
    <row r="15" spans="1:11">
      <c r="A15" t="s">
        <v>388</v>
      </c>
      <c r="B15" t="s">
        <v>873</v>
      </c>
      <c r="C15" t="s">
        <v>286</v>
      </c>
      <c r="D15">
        <v>49.5</v>
      </c>
      <c r="E15">
        <v>-58</v>
      </c>
      <c r="F15">
        <v>4.0389795108175948</v>
      </c>
      <c r="G15" t="s">
        <v>368</v>
      </c>
      <c r="H15" t="s">
        <v>397</v>
      </c>
      <c r="I15">
        <v>95</v>
      </c>
      <c r="J15">
        <v>279</v>
      </c>
      <c r="K15">
        <v>183</v>
      </c>
    </row>
    <row r="16" spans="1:11">
      <c r="A16" t="s">
        <v>388</v>
      </c>
      <c r="B16" t="s">
        <v>874</v>
      </c>
      <c r="C16" t="s">
        <v>286</v>
      </c>
      <c r="D16">
        <v>48.5</v>
      </c>
      <c r="E16">
        <v>-58</v>
      </c>
      <c r="F16">
        <v>136.4310687504001</v>
      </c>
      <c r="G16" t="s">
        <v>368</v>
      </c>
      <c r="H16" t="s">
        <v>397</v>
      </c>
      <c r="I16">
        <v>95</v>
      </c>
      <c r="J16">
        <v>277</v>
      </c>
      <c r="K16">
        <v>183</v>
      </c>
    </row>
    <row r="17" spans="1:11">
      <c r="A17" t="s">
        <v>388</v>
      </c>
      <c r="B17" t="s">
        <v>875</v>
      </c>
      <c r="C17" t="s">
        <v>286</v>
      </c>
      <c r="D17">
        <v>49.5</v>
      </c>
      <c r="E17">
        <v>-57.3333333333333</v>
      </c>
      <c r="F17">
        <v>4.0389795108175948</v>
      </c>
      <c r="G17" t="s">
        <v>368</v>
      </c>
      <c r="H17" t="s">
        <v>397</v>
      </c>
      <c r="I17">
        <v>95</v>
      </c>
      <c r="J17">
        <v>279</v>
      </c>
      <c r="K17">
        <v>184</v>
      </c>
    </row>
    <row r="18" spans="1:11">
      <c r="A18" t="s">
        <v>388</v>
      </c>
      <c r="B18" t="s">
        <v>876</v>
      </c>
      <c r="C18" t="s">
        <v>286</v>
      </c>
      <c r="D18">
        <v>50</v>
      </c>
      <c r="E18">
        <v>-57.3333333333333</v>
      </c>
      <c r="F18">
        <v>1842.2190552778241</v>
      </c>
      <c r="G18" t="s">
        <v>368</v>
      </c>
      <c r="H18" t="s">
        <v>397</v>
      </c>
      <c r="I18">
        <v>95</v>
      </c>
      <c r="J18">
        <v>280</v>
      </c>
      <c r="K18">
        <v>184</v>
      </c>
    </row>
    <row r="19" spans="1:11">
      <c r="A19" t="s">
        <v>388</v>
      </c>
      <c r="B19" t="s">
        <v>877</v>
      </c>
      <c r="C19" t="s">
        <v>286</v>
      </c>
      <c r="D19">
        <v>48.5</v>
      </c>
      <c r="E19">
        <v>-57.3333333333333</v>
      </c>
      <c r="F19">
        <v>136.4310687504001</v>
      </c>
      <c r="G19" t="s">
        <v>368</v>
      </c>
      <c r="H19" t="s">
        <v>397</v>
      </c>
      <c r="I19">
        <v>95</v>
      </c>
      <c r="J19">
        <v>277</v>
      </c>
      <c r="K19">
        <v>184</v>
      </c>
    </row>
    <row r="20" spans="1:11">
      <c r="A20" t="s">
        <v>388</v>
      </c>
      <c r="B20" t="s">
        <v>878</v>
      </c>
      <c r="C20" t="s">
        <v>286</v>
      </c>
      <c r="D20">
        <v>48.5</v>
      </c>
      <c r="E20">
        <v>-56.6666666666667</v>
      </c>
      <c r="F20">
        <v>136.4310687504001</v>
      </c>
      <c r="G20" t="s">
        <v>368</v>
      </c>
      <c r="H20" t="s">
        <v>397</v>
      </c>
      <c r="I20">
        <v>95</v>
      </c>
      <c r="J20">
        <v>277</v>
      </c>
      <c r="K20">
        <v>185</v>
      </c>
    </row>
    <row r="21" spans="1:11">
      <c r="A21" t="s">
        <v>388</v>
      </c>
      <c r="B21" t="s">
        <v>879</v>
      </c>
      <c r="C21" t="s">
        <v>286</v>
      </c>
      <c r="D21">
        <v>48</v>
      </c>
      <c r="E21">
        <v>-56</v>
      </c>
      <c r="F21">
        <v>129.94894094628791</v>
      </c>
      <c r="G21" t="s">
        <v>368</v>
      </c>
      <c r="H21" t="s">
        <v>397</v>
      </c>
      <c r="I21">
        <v>95</v>
      </c>
      <c r="J21">
        <v>276</v>
      </c>
      <c r="K21">
        <v>186</v>
      </c>
    </row>
    <row r="22" spans="1:11">
      <c r="A22" t="s">
        <v>388</v>
      </c>
      <c r="B22" t="s">
        <v>880</v>
      </c>
      <c r="C22" t="s">
        <v>286</v>
      </c>
      <c r="D22">
        <v>48</v>
      </c>
      <c r="E22">
        <v>-55.3333333333333</v>
      </c>
      <c r="F22">
        <v>129.94894094628791</v>
      </c>
      <c r="G22" t="s">
        <v>368</v>
      </c>
      <c r="H22" t="s">
        <v>397</v>
      </c>
      <c r="I22">
        <v>95</v>
      </c>
      <c r="J22">
        <v>276</v>
      </c>
      <c r="K22">
        <v>187</v>
      </c>
    </row>
    <row r="23" spans="1:11">
      <c r="A23" t="s">
        <v>388</v>
      </c>
      <c r="B23" t="s">
        <v>881</v>
      </c>
      <c r="C23" t="s">
        <v>286</v>
      </c>
      <c r="D23">
        <v>48</v>
      </c>
      <c r="E23">
        <v>-54.6666666666667</v>
      </c>
      <c r="F23">
        <v>129.94894094628791</v>
      </c>
      <c r="G23" t="s">
        <v>368</v>
      </c>
      <c r="H23" t="s">
        <v>397</v>
      </c>
      <c r="I23">
        <v>95</v>
      </c>
      <c r="J23">
        <v>276</v>
      </c>
      <c r="K23">
        <v>188</v>
      </c>
    </row>
    <row r="24" spans="1:11">
      <c r="A24" t="s">
        <v>387</v>
      </c>
      <c r="B24" t="s">
        <v>882</v>
      </c>
      <c r="C24" t="s">
        <v>63</v>
      </c>
      <c r="D24">
        <v>54</v>
      </c>
      <c r="E24">
        <v>-132</v>
      </c>
      <c r="F24">
        <v>4041.1261298094241</v>
      </c>
      <c r="G24" t="s">
        <v>362</v>
      </c>
      <c r="H24" t="s">
        <v>395</v>
      </c>
      <c r="I24">
        <v>3075</v>
      </c>
      <c r="J24">
        <v>288</v>
      </c>
      <c r="K24">
        <v>72</v>
      </c>
    </row>
    <row r="25" spans="1:11">
      <c r="A25" t="s">
        <v>387</v>
      </c>
      <c r="B25" t="s">
        <v>883</v>
      </c>
      <c r="C25" t="s">
        <v>63</v>
      </c>
      <c r="D25">
        <v>55.5</v>
      </c>
      <c r="E25">
        <v>-117.333333333333</v>
      </c>
      <c r="F25">
        <v>1183.1340037025111</v>
      </c>
      <c r="G25" t="s">
        <v>360</v>
      </c>
      <c r="H25" t="s">
        <v>395</v>
      </c>
      <c r="I25">
        <v>3075</v>
      </c>
      <c r="J25">
        <v>291</v>
      </c>
      <c r="K25">
        <v>94</v>
      </c>
    </row>
    <row r="26" spans="1:11">
      <c r="A26" t="s">
        <v>387</v>
      </c>
      <c r="B26" t="s">
        <v>884</v>
      </c>
      <c r="C26" t="s">
        <v>63</v>
      </c>
      <c r="D26">
        <v>54</v>
      </c>
      <c r="E26">
        <v>-114.666666666667</v>
      </c>
      <c r="F26">
        <v>96.813338168025439</v>
      </c>
      <c r="G26" t="s">
        <v>360</v>
      </c>
      <c r="H26" t="s">
        <v>395</v>
      </c>
      <c r="I26">
        <v>3075</v>
      </c>
      <c r="J26">
        <v>288</v>
      </c>
      <c r="K26">
        <v>98</v>
      </c>
    </row>
    <row r="27" spans="1:11">
      <c r="A27" t="s">
        <v>387</v>
      </c>
      <c r="B27" t="s">
        <v>885</v>
      </c>
      <c r="C27" t="s">
        <v>63</v>
      </c>
      <c r="D27">
        <v>53.5</v>
      </c>
      <c r="E27">
        <v>-114</v>
      </c>
      <c r="F27">
        <v>177.74147741899179</v>
      </c>
      <c r="G27" t="s">
        <v>360</v>
      </c>
      <c r="H27" t="s">
        <v>395</v>
      </c>
      <c r="I27">
        <v>3075</v>
      </c>
      <c r="J27">
        <v>287</v>
      </c>
      <c r="K27">
        <v>99</v>
      </c>
    </row>
    <row r="28" spans="1:11">
      <c r="A28" t="s">
        <v>387</v>
      </c>
      <c r="B28" t="s">
        <v>886</v>
      </c>
      <c r="C28" t="s">
        <v>63</v>
      </c>
      <c r="D28">
        <v>53</v>
      </c>
      <c r="E28">
        <v>-114</v>
      </c>
      <c r="F28">
        <v>1470.269086652891</v>
      </c>
      <c r="G28" t="s">
        <v>360</v>
      </c>
      <c r="H28" t="s">
        <v>395</v>
      </c>
      <c r="I28">
        <v>3075</v>
      </c>
      <c r="J28">
        <v>286</v>
      </c>
      <c r="K28">
        <v>99</v>
      </c>
    </row>
    <row r="29" spans="1:11">
      <c r="A29" t="s">
        <v>387</v>
      </c>
      <c r="B29" t="s">
        <v>887</v>
      </c>
      <c r="C29" t="s">
        <v>63</v>
      </c>
      <c r="D29">
        <v>52.5</v>
      </c>
      <c r="E29">
        <v>-114</v>
      </c>
      <c r="F29">
        <v>128.7374398545752</v>
      </c>
      <c r="G29" t="s">
        <v>360</v>
      </c>
      <c r="H29" t="s">
        <v>395</v>
      </c>
      <c r="I29">
        <v>3075</v>
      </c>
      <c r="J29">
        <v>285</v>
      </c>
      <c r="K29">
        <v>99</v>
      </c>
    </row>
    <row r="30" spans="1:11">
      <c r="A30" t="s">
        <v>387</v>
      </c>
      <c r="B30" t="s">
        <v>888</v>
      </c>
      <c r="C30" t="s">
        <v>63</v>
      </c>
      <c r="D30">
        <v>49.5</v>
      </c>
      <c r="E30">
        <v>-113.333333333333</v>
      </c>
      <c r="F30">
        <v>2661.2738055317091</v>
      </c>
      <c r="G30" t="s">
        <v>360</v>
      </c>
      <c r="H30" t="s">
        <v>395</v>
      </c>
      <c r="I30">
        <v>3075</v>
      </c>
      <c r="J30">
        <v>279</v>
      </c>
      <c r="K30">
        <v>100</v>
      </c>
    </row>
    <row r="31" spans="1:11">
      <c r="A31" t="s">
        <v>387</v>
      </c>
      <c r="B31" t="s">
        <v>889</v>
      </c>
      <c r="C31" t="s">
        <v>63</v>
      </c>
      <c r="D31">
        <v>52.5</v>
      </c>
      <c r="E31">
        <v>-113.333333333333</v>
      </c>
      <c r="F31">
        <v>1195.7000894206089</v>
      </c>
      <c r="G31" t="s">
        <v>360</v>
      </c>
      <c r="H31" t="s">
        <v>395</v>
      </c>
      <c r="I31">
        <v>3075</v>
      </c>
      <c r="J31">
        <v>285</v>
      </c>
      <c r="K31">
        <v>100</v>
      </c>
    </row>
    <row r="32" spans="1:11">
      <c r="A32" t="s">
        <v>387</v>
      </c>
      <c r="B32" t="s">
        <v>890</v>
      </c>
      <c r="C32" t="s">
        <v>63</v>
      </c>
      <c r="D32">
        <v>51.5</v>
      </c>
      <c r="E32">
        <v>-113.333333333333</v>
      </c>
      <c r="F32">
        <v>1001.683735150756</v>
      </c>
      <c r="G32" t="s">
        <v>360</v>
      </c>
      <c r="H32" t="s">
        <v>395</v>
      </c>
      <c r="I32">
        <v>3075</v>
      </c>
      <c r="J32">
        <v>283</v>
      </c>
      <c r="K32">
        <v>100</v>
      </c>
    </row>
    <row r="33" spans="1:11">
      <c r="A33" t="s">
        <v>387</v>
      </c>
      <c r="B33" t="s">
        <v>891</v>
      </c>
      <c r="C33" t="s">
        <v>63</v>
      </c>
      <c r="D33">
        <v>50.5</v>
      </c>
      <c r="E33">
        <v>-113.333333333333</v>
      </c>
      <c r="F33">
        <v>964.2950097152592</v>
      </c>
      <c r="G33" t="s">
        <v>360</v>
      </c>
      <c r="H33" t="s">
        <v>395</v>
      </c>
      <c r="I33">
        <v>3075</v>
      </c>
      <c r="J33">
        <v>281</v>
      </c>
      <c r="K33">
        <v>100</v>
      </c>
    </row>
    <row r="34" spans="1:11">
      <c r="A34" t="s">
        <v>387</v>
      </c>
      <c r="B34" t="s">
        <v>892</v>
      </c>
      <c r="C34" t="s">
        <v>63</v>
      </c>
      <c r="D34">
        <v>52</v>
      </c>
      <c r="E34">
        <v>-113.333333333333</v>
      </c>
      <c r="F34">
        <v>82</v>
      </c>
      <c r="G34" t="s">
        <v>360</v>
      </c>
      <c r="H34" t="s">
        <v>395</v>
      </c>
      <c r="I34">
        <v>3075</v>
      </c>
      <c r="J34">
        <v>284</v>
      </c>
      <c r="K34">
        <v>100</v>
      </c>
    </row>
    <row r="35" spans="1:11">
      <c r="A35" t="s">
        <v>387</v>
      </c>
      <c r="B35" t="s">
        <v>893</v>
      </c>
      <c r="C35" t="s">
        <v>63</v>
      </c>
      <c r="D35">
        <v>53</v>
      </c>
      <c r="E35">
        <v>-113.333333333333</v>
      </c>
      <c r="F35">
        <v>4931.8989279710804</v>
      </c>
      <c r="G35" t="s">
        <v>360</v>
      </c>
      <c r="H35" t="s">
        <v>395</v>
      </c>
      <c r="I35">
        <v>3075</v>
      </c>
      <c r="J35">
        <v>286</v>
      </c>
      <c r="K35">
        <v>100</v>
      </c>
    </row>
    <row r="36" spans="1:11">
      <c r="A36" t="s">
        <v>387</v>
      </c>
      <c r="B36" t="s">
        <v>894</v>
      </c>
      <c r="C36" t="s">
        <v>63</v>
      </c>
      <c r="D36">
        <v>50</v>
      </c>
      <c r="E36">
        <v>-113.333333333333</v>
      </c>
      <c r="F36">
        <v>786.80888316043161</v>
      </c>
      <c r="G36" t="s">
        <v>360</v>
      </c>
      <c r="H36" t="s">
        <v>395</v>
      </c>
      <c r="I36">
        <v>3075</v>
      </c>
      <c r="J36">
        <v>280</v>
      </c>
      <c r="K36">
        <v>100</v>
      </c>
    </row>
    <row r="37" spans="1:11">
      <c r="A37" t="s">
        <v>387</v>
      </c>
      <c r="B37" t="s">
        <v>895</v>
      </c>
      <c r="C37" t="s">
        <v>63</v>
      </c>
      <c r="D37">
        <v>49.5</v>
      </c>
      <c r="E37">
        <v>-112.666666666667</v>
      </c>
      <c r="F37">
        <v>1381.9362089337819</v>
      </c>
      <c r="G37" t="s">
        <v>360</v>
      </c>
      <c r="H37" t="s">
        <v>395</v>
      </c>
      <c r="I37">
        <v>3075</v>
      </c>
      <c r="J37">
        <v>279</v>
      </c>
      <c r="K37">
        <v>101</v>
      </c>
    </row>
    <row r="38" spans="1:11">
      <c r="A38" t="s">
        <v>387</v>
      </c>
      <c r="B38" t="s">
        <v>896</v>
      </c>
      <c r="C38" t="s">
        <v>63</v>
      </c>
      <c r="D38">
        <v>52.5</v>
      </c>
      <c r="E38">
        <v>-112.666666666667</v>
      </c>
      <c r="F38">
        <v>363.37930754444369</v>
      </c>
      <c r="G38" t="s">
        <v>360</v>
      </c>
      <c r="H38" t="s">
        <v>395</v>
      </c>
      <c r="I38">
        <v>3075</v>
      </c>
      <c r="J38">
        <v>285</v>
      </c>
      <c r="K38">
        <v>101</v>
      </c>
    </row>
    <row r="39" spans="1:11">
      <c r="A39" t="s">
        <v>387</v>
      </c>
      <c r="B39" t="s">
        <v>897</v>
      </c>
      <c r="C39" t="s">
        <v>63</v>
      </c>
      <c r="D39">
        <v>53</v>
      </c>
      <c r="E39">
        <v>-112.666666666667</v>
      </c>
      <c r="F39">
        <v>2470.7943977732721</v>
      </c>
      <c r="G39" t="s">
        <v>360</v>
      </c>
      <c r="H39" t="s">
        <v>395</v>
      </c>
      <c r="I39">
        <v>3075</v>
      </c>
      <c r="J39">
        <v>286</v>
      </c>
      <c r="K39">
        <v>101</v>
      </c>
    </row>
    <row r="40" spans="1:11">
      <c r="A40" t="s">
        <v>387</v>
      </c>
      <c r="B40" t="s">
        <v>898</v>
      </c>
      <c r="C40" t="s">
        <v>63</v>
      </c>
      <c r="D40">
        <v>53.5</v>
      </c>
      <c r="E40">
        <v>-112.666666666667</v>
      </c>
      <c r="F40">
        <v>3227.1249445977692</v>
      </c>
      <c r="G40" t="s">
        <v>360</v>
      </c>
      <c r="H40" t="s">
        <v>395</v>
      </c>
      <c r="I40">
        <v>3075</v>
      </c>
      <c r="J40">
        <v>287</v>
      </c>
      <c r="K40">
        <v>101</v>
      </c>
    </row>
    <row r="41" spans="1:11">
      <c r="A41" t="s">
        <v>387</v>
      </c>
      <c r="B41" t="s">
        <v>899</v>
      </c>
      <c r="C41" t="s">
        <v>63</v>
      </c>
      <c r="D41">
        <v>52</v>
      </c>
      <c r="E41">
        <v>-112.666666666667</v>
      </c>
      <c r="F41">
        <v>652.52830391196153</v>
      </c>
      <c r="G41" t="s">
        <v>360</v>
      </c>
      <c r="H41" t="s">
        <v>395</v>
      </c>
      <c r="I41">
        <v>3075</v>
      </c>
      <c r="J41">
        <v>284</v>
      </c>
      <c r="K41">
        <v>101</v>
      </c>
    </row>
    <row r="42" spans="1:11">
      <c r="A42" t="s">
        <v>387</v>
      </c>
      <c r="B42" t="s">
        <v>900</v>
      </c>
      <c r="C42" t="s">
        <v>63</v>
      </c>
      <c r="D42">
        <v>51.5</v>
      </c>
      <c r="E42">
        <v>-112.666666666667</v>
      </c>
      <c r="F42">
        <v>78.019815612244088</v>
      </c>
      <c r="G42" t="s">
        <v>360</v>
      </c>
      <c r="H42" t="s">
        <v>395</v>
      </c>
      <c r="I42">
        <v>3075</v>
      </c>
      <c r="J42">
        <v>283</v>
      </c>
      <c r="K42">
        <v>101</v>
      </c>
    </row>
    <row r="43" spans="1:11">
      <c r="A43" t="s">
        <v>387</v>
      </c>
      <c r="B43" t="s">
        <v>901</v>
      </c>
      <c r="C43" t="s">
        <v>63</v>
      </c>
      <c r="D43">
        <v>50.5</v>
      </c>
      <c r="E43">
        <v>-112.666666666667</v>
      </c>
      <c r="F43">
        <v>645.49099476923311</v>
      </c>
      <c r="G43" t="s">
        <v>360</v>
      </c>
      <c r="H43" t="s">
        <v>395</v>
      </c>
      <c r="I43">
        <v>3075</v>
      </c>
      <c r="J43">
        <v>281</v>
      </c>
      <c r="K43">
        <v>101</v>
      </c>
    </row>
    <row r="44" spans="1:11">
      <c r="A44" t="s">
        <v>387</v>
      </c>
      <c r="B44" t="s">
        <v>902</v>
      </c>
      <c r="C44" t="s">
        <v>63</v>
      </c>
      <c r="D44">
        <v>50.5</v>
      </c>
      <c r="E44">
        <v>-112</v>
      </c>
      <c r="F44">
        <v>1047.05721205651</v>
      </c>
      <c r="G44" t="s">
        <v>360</v>
      </c>
      <c r="H44" t="s">
        <v>395</v>
      </c>
      <c r="I44">
        <v>3075</v>
      </c>
      <c r="J44">
        <v>281</v>
      </c>
      <c r="K44">
        <v>102</v>
      </c>
    </row>
    <row r="45" spans="1:11">
      <c r="A45" t="s">
        <v>387</v>
      </c>
      <c r="B45" t="s">
        <v>903</v>
      </c>
      <c r="C45" t="s">
        <v>63</v>
      </c>
      <c r="D45">
        <v>49.5</v>
      </c>
      <c r="E45">
        <v>-112</v>
      </c>
      <c r="F45">
        <v>3992.263583677523</v>
      </c>
      <c r="G45" t="s">
        <v>360</v>
      </c>
      <c r="H45" t="s">
        <v>395</v>
      </c>
      <c r="I45">
        <v>3075</v>
      </c>
      <c r="J45">
        <v>279</v>
      </c>
      <c r="K45">
        <v>102</v>
      </c>
    </row>
    <row r="46" spans="1:11">
      <c r="A46" t="s">
        <v>387</v>
      </c>
      <c r="B46" t="s">
        <v>904</v>
      </c>
      <c r="C46" t="s">
        <v>63</v>
      </c>
      <c r="D46">
        <v>52</v>
      </c>
      <c r="E46">
        <v>-112</v>
      </c>
      <c r="F46">
        <v>1444.7108079161301</v>
      </c>
      <c r="G46" t="s">
        <v>360</v>
      </c>
      <c r="H46" t="s">
        <v>395</v>
      </c>
      <c r="I46">
        <v>3075</v>
      </c>
      <c r="J46">
        <v>284</v>
      </c>
      <c r="K46">
        <v>102</v>
      </c>
    </row>
    <row r="47" spans="1:11">
      <c r="A47" t="s">
        <v>387</v>
      </c>
      <c r="B47" t="s">
        <v>905</v>
      </c>
      <c r="C47" t="s">
        <v>63</v>
      </c>
      <c r="D47">
        <v>50</v>
      </c>
      <c r="E47">
        <v>-112</v>
      </c>
      <c r="F47">
        <v>893.58772952116851</v>
      </c>
      <c r="G47" t="s">
        <v>360</v>
      </c>
      <c r="H47" t="s">
        <v>395</v>
      </c>
      <c r="I47">
        <v>3075</v>
      </c>
      <c r="J47">
        <v>280</v>
      </c>
      <c r="K47">
        <v>102</v>
      </c>
    </row>
    <row r="48" spans="1:11">
      <c r="A48" t="s">
        <v>387</v>
      </c>
      <c r="B48" t="s">
        <v>906</v>
      </c>
      <c r="C48" t="s">
        <v>63</v>
      </c>
      <c r="D48">
        <v>53.5</v>
      </c>
      <c r="E48">
        <v>-112</v>
      </c>
      <c r="F48">
        <v>551.45339778716175</v>
      </c>
      <c r="G48" t="s">
        <v>360</v>
      </c>
      <c r="H48" t="s">
        <v>395</v>
      </c>
      <c r="I48">
        <v>3075</v>
      </c>
      <c r="J48">
        <v>287</v>
      </c>
      <c r="K48">
        <v>102</v>
      </c>
    </row>
    <row r="49" spans="1:11">
      <c r="A49" t="s">
        <v>387</v>
      </c>
      <c r="B49" t="s">
        <v>907</v>
      </c>
      <c r="C49" t="s">
        <v>63</v>
      </c>
      <c r="D49">
        <v>51</v>
      </c>
      <c r="E49">
        <v>-112</v>
      </c>
      <c r="F49">
        <v>384.05995296914091</v>
      </c>
      <c r="G49" t="s">
        <v>360</v>
      </c>
      <c r="H49" t="s">
        <v>395</v>
      </c>
      <c r="I49">
        <v>3075</v>
      </c>
      <c r="J49">
        <v>282</v>
      </c>
      <c r="K49">
        <v>102</v>
      </c>
    </row>
    <row r="50" spans="1:11">
      <c r="A50" t="s">
        <v>387</v>
      </c>
      <c r="B50" t="s">
        <v>908</v>
      </c>
      <c r="C50" t="s">
        <v>63</v>
      </c>
      <c r="D50">
        <v>51.5</v>
      </c>
      <c r="E50">
        <v>-111.333333333333</v>
      </c>
      <c r="F50">
        <v>1371.362147964275</v>
      </c>
      <c r="G50" t="s">
        <v>360</v>
      </c>
      <c r="H50" t="s">
        <v>395</v>
      </c>
      <c r="I50">
        <v>3075</v>
      </c>
      <c r="J50">
        <v>283</v>
      </c>
      <c r="K50">
        <v>103</v>
      </c>
    </row>
    <row r="51" spans="1:11">
      <c r="A51" t="s">
        <v>387</v>
      </c>
      <c r="B51" t="s">
        <v>909</v>
      </c>
      <c r="C51" t="s">
        <v>63</v>
      </c>
      <c r="D51">
        <v>49.5</v>
      </c>
      <c r="E51">
        <v>-111.333333333333</v>
      </c>
      <c r="F51">
        <v>1183.213747761713</v>
      </c>
      <c r="G51" t="s">
        <v>360</v>
      </c>
      <c r="H51" t="s">
        <v>395</v>
      </c>
      <c r="I51">
        <v>3075</v>
      </c>
      <c r="J51">
        <v>279</v>
      </c>
      <c r="K51">
        <v>103</v>
      </c>
    </row>
    <row r="52" spans="1:11">
      <c r="A52" t="s">
        <v>387</v>
      </c>
      <c r="B52" t="s">
        <v>910</v>
      </c>
      <c r="C52" t="s">
        <v>63</v>
      </c>
      <c r="D52">
        <v>50</v>
      </c>
      <c r="E52">
        <v>-111.333333333333</v>
      </c>
      <c r="F52">
        <v>3805.750062619903</v>
      </c>
      <c r="G52" t="s">
        <v>360</v>
      </c>
      <c r="H52" t="s">
        <v>395</v>
      </c>
      <c r="I52">
        <v>3075</v>
      </c>
      <c r="J52">
        <v>280</v>
      </c>
      <c r="K52">
        <v>103</v>
      </c>
    </row>
    <row r="53" spans="1:11">
      <c r="A53" t="s">
        <v>387</v>
      </c>
      <c r="B53" t="s">
        <v>911</v>
      </c>
      <c r="C53" t="s">
        <v>63</v>
      </c>
      <c r="D53">
        <v>51</v>
      </c>
      <c r="E53">
        <v>-111.333333333333</v>
      </c>
      <c r="F53">
        <v>586.25875735329657</v>
      </c>
      <c r="G53" t="s">
        <v>360</v>
      </c>
      <c r="H53" t="s">
        <v>395</v>
      </c>
      <c r="I53">
        <v>3075</v>
      </c>
      <c r="J53">
        <v>282</v>
      </c>
      <c r="K53">
        <v>103</v>
      </c>
    </row>
    <row r="54" spans="1:11">
      <c r="A54" t="s">
        <v>387</v>
      </c>
      <c r="B54" t="s">
        <v>912</v>
      </c>
      <c r="C54" t="s">
        <v>63</v>
      </c>
      <c r="D54">
        <v>53</v>
      </c>
      <c r="E54">
        <v>-111.333333333333</v>
      </c>
      <c r="F54">
        <v>556.83598753113824</v>
      </c>
      <c r="G54" t="s">
        <v>360</v>
      </c>
      <c r="H54" t="s">
        <v>395</v>
      </c>
      <c r="I54">
        <v>3075</v>
      </c>
      <c r="J54">
        <v>286</v>
      </c>
      <c r="K54">
        <v>103</v>
      </c>
    </row>
    <row r="55" spans="1:11">
      <c r="A55" t="s">
        <v>387</v>
      </c>
      <c r="B55" t="s">
        <v>913</v>
      </c>
      <c r="C55" t="s">
        <v>63</v>
      </c>
      <c r="D55">
        <v>52</v>
      </c>
      <c r="E55">
        <v>-110.666666666667</v>
      </c>
      <c r="F55">
        <v>1652.735172785246</v>
      </c>
      <c r="G55" t="s">
        <v>360</v>
      </c>
      <c r="H55" t="s">
        <v>395</v>
      </c>
      <c r="I55">
        <v>3075</v>
      </c>
      <c r="J55">
        <v>284</v>
      </c>
      <c r="K55">
        <v>104</v>
      </c>
    </row>
    <row r="56" spans="1:11">
      <c r="A56" t="s">
        <v>387</v>
      </c>
      <c r="B56" t="s">
        <v>914</v>
      </c>
      <c r="C56" t="s">
        <v>63</v>
      </c>
      <c r="D56">
        <v>49.5</v>
      </c>
      <c r="E56">
        <v>-110.666666666667</v>
      </c>
      <c r="F56">
        <v>2302.7838327621539</v>
      </c>
      <c r="G56" t="s">
        <v>360</v>
      </c>
      <c r="H56" t="s">
        <v>395</v>
      </c>
      <c r="I56">
        <v>3075</v>
      </c>
      <c r="J56">
        <v>279</v>
      </c>
      <c r="K56">
        <v>104</v>
      </c>
    </row>
    <row r="57" spans="1:11">
      <c r="A57" t="s">
        <v>387</v>
      </c>
      <c r="B57" t="s">
        <v>915</v>
      </c>
      <c r="C57" t="s">
        <v>63</v>
      </c>
      <c r="D57">
        <v>54</v>
      </c>
      <c r="E57">
        <v>-110.666666666667</v>
      </c>
      <c r="F57">
        <v>404.43399836255259</v>
      </c>
      <c r="G57" t="s">
        <v>360</v>
      </c>
      <c r="H57" t="s">
        <v>395</v>
      </c>
      <c r="I57">
        <v>3075</v>
      </c>
      <c r="J57">
        <v>288</v>
      </c>
      <c r="K57">
        <v>104</v>
      </c>
    </row>
    <row r="58" spans="1:11">
      <c r="A58" t="s">
        <v>387</v>
      </c>
      <c r="B58" t="s">
        <v>916</v>
      </c>
      <c r="C58" t="s">
        <v>63</v>
      </c>
      <c r="D58">
        <v>52.5</v>
      </c>
      <c r="E58">
        <v>-110.666666666667</v>
      </c>
      <c r="F58">
        <v>2509.2428848922918</v>
      </c>
      <c r="G58" t="s">
        <v>360</v>
      </c>
      <c r="H58" t="s">
        <v>395</v>
      </c>
      <c r="I58">
        <v>3075</v>
      </c>
      <c r="J58">
        <v>285</v>
      </c>
      <c r="K58">
        <v>104</v>
      </c>
    </row>
    <row r="59" spans="1:11">
      <c r="A59" t="s">
        <v>387</v>
      </c>
      <c r="B59" t="s">
        <v>917</v>
      </c>
      <c r="C59" t="s">
        <v>63</v>
      </c>
      <c r="D59">
        <v>50.5</v>
      </c>
      <c r="E59">
        <v>-110.666666666667</v>
      </c>
      <c r="F59">
        <v>1634.5797982895319</v>
      </c>
      <c r="G59" t="s">
        <v>360</v>
      </c>
      <c r="H59" t="s">
        <v>395</v>
      </c>
      <c r="I59">
        <v>3075</v>
      </c>
      <c r="J59">
        <v>281</v>
      </c>
      <c r="K59">
        <v>104</v>
      </c>
    </row>
    <row r="60" spans="1:11">
      <c r="A60" t="s">
        <v>387</v>
      </c>
      <c r="B60" t="s">
        <v>918</v>
      </c>
      <c r="C60" t="s">
        <v>63</v>
      </c>
      <c r="D60">
        <v>51.5</v>
      </c>
      <c r="E60">
        <v>-110.666666666667</v>
      </c>
      <c r="F60">
        <v>850.18988066588759</v>
      </c>
      <c r="G60" t="s">
        <v>360</v>
      </c>
      <c r="H60" t="s">
        <v>395</v>
      </c>
      <c r="I60">
        <v>3075</v>
      </c>
      <c r="J60">
        <v>283</v>
      </c>
      <c r="K60">
        <v>104</v>
      </c>
    </row>
    <row r="61" spans="1:11">
      <c r="A61" t="s">
        <v>387</v>
      </c>
      <c r="B61" t="s">
        <v>919</v>
      </c>
      <c r="C61" t="s">
        <v>63</v>
      </c>
      <c r="D61">
        <v>50</v>
      </c>
      <c r="E61">
        <v>-110.666666666667</v>
      </c>
      <c r="F61">
        <v>471.92062092487942</v>
      </c>
      <c r="G61" t="s">
        <v>360</v>
      </c>
      <c r="H61" t="s">
        <v>395</v>
      </c>
      <c r="I61">
        <v>3075</v>
      </c>
      <c r="J61">
        <v>280</v>
      </c>
      <c r="K61">
        <v>104</v>
      </c>
    </row>
    <row r="62" spans="1:11">
      <c r="A62" t="s">
        <v>387</v>
      </c>
      <c r="B62" t="s">
        <v>920</v>
      </c>
      <c r="C62" t="s">
        <v>63</v>
      </c>
      <c r="D62">
        <v>53.5</v>
      </c>
      <c r="E62">
        <v>-110.666666666667</v>
      </c>
      <c r="F62">
        <v>851.93065426994372</v>
      </c>
      <c r="G62" t="s">
        <v>360</v>
      </c>
      <c r="H62" t="s">
        <v>395</v>
      </c>
      <c r="I62">
        <v>3075</v>
      </c>
      <c r="J62">
        <v>287</v>
      </c>
      <c r="K62">
        <v>104</v>
      </c>
    </row>
    <row r="63" spans="1:11">
      <c r="A63" t="s">
        <v>387</v>
      </c>
      <c r="B63" t="s">
        <v>921</v>
      </c>
      <c r="C63" t="s">
        <v>63</v>
      </c>
      <c r="D63">
        <v>53</v>
      </c>
      <c r="E63">
        <v>-109.333333333333</v>
      </c>
      <c r="F63">
        <v>47.798292452968468</v>
      </c>
      <c r="G63" t="s">
        <v>384</v>
      </c>
      <c r="H63" t="s">
        <v>395</v>
      </c>
      <c r="I63">
        <v>3075</v>
      </c>
      <c r="J63">
        <v>286</v>
      </c>
      <c r="K63">
        <v>106</v>
      </c>
    </row>
    <row r="64" spans="1:11">
      <c r="A64" t="s">
        <v>387</v>
      </c>
      <c r="B64" t="s">
        <v>922</v>
      </c>
      <c r="C64" t="s">
        <v>63</v>
      </c>
      <c r="D64">
        <v>49.5</v>
      </c>
      <c r="E64">
        <v>-109.333333333333</v>
      </c>
      <c r="F64">
        <v>21.683498725367141</v>
      </c>
      <c r="G64" t="s">
        <v>384</v>
      </c>
      <c r="H64" t="s">
        <v>395</v>
      </c>
      <c r="I64">
        <v>3075</v>
      </c>
      <c r="J64">
        <v>279</v>
      </c>
      <c r="K64">
        <v>106</v>
      </c>
    </row>
    <row r="65" spans="1:11">
      <c r="A65" t="s">
        <v>387</v>
      </c>
      <c r="B65" t="s">
        <v>923</v>
      </c>
      <c r="C65" t="s">
        <v>63</v>
      </c>
      <c r="D65">
        <v>52</v>
      </c>
      <c r="E65">
        <v>-109.333333333333</v>
      </c>
      <c r="F65">
        <v>214.73204697167799</v>
      </c>
      <c r="G65" t="s">
        <v>384</v>
      </c>
      <c r="H65" t="s">
        <v>395</v>
      </c>
      <c r="I65">
        <v>3075</v>
      </c>
      <c r="J65">
        <v>284</v>
      </c>
      <c r="K65">
        <v>106</v>
      </c>
    </row>
    <row r="66" spans="1:11">
      <c r="A66" t="s">
        <v>387</v>
      </c>
      <c r="B66" t="s">
        <v>924</v>
      </c>
      <c r="C66" t="s">
        <v>63</v>
      </c>
      <c r="D66">
        <v>51.5</v>
      </c>
      <c r="E66">
        <v>-109.333333333333</v>
      </c>
      <c r="F66">
        <v>30.993074358538799</v>
      </c>
      <c r="G66" t="s">
        <v>384</v>
      </c>
      <c r="H66" t="s">
        <v>395</v>
      </c>
      <c r="I66">
        <v>3075</v>
      </c>
      <c r="J66">
        <v>283</v>
      </c>
      <c r="K66">
        <v>106</v>
      </c>
    </row>
    <row r="67" spans="1:11">
      <c r="A67" t="s">
        <v>387</v>
      </c>
      <c r="B67" t="s">
        <v>925</v>
      </c>
      <c r="C67" t="s">
        <v>63</v>
      </c>
      <c r="D67">
        <v>52</v>
      </c>
      <c r="E67">
        <v>-108.666666666667</v>
      </c>
      <c r="F67">
        <v>265.65915542597833</v>
      </c>
      <c r="G67" t="s">
        <v>384</v>
      </c>
      <c r="H67" t="s">
        <v>395</v>
      </c>
      <c r="I67">
        <v>3075</v>
      </c>
      <c r="J67">
        <v>284</v>
      </c>
      <c r="K67">
        <v>107</v>
      </c>
    </row>
    <row r="68" spans="1:11">
      <c r="A68" t="s">
        <v>387</v>
      </c>
      <c r="B68" t="s">
        <v>926</v>
      </c>
      <c r="C68" t="s">
        <v>63</v>
      </c>
      <c r="D68">
        <v>51.5</v>
      </c>
      <c r="E68">
        <v>-108.666666666667</v>
      </c>
      <c r="F68">
        <v>267.73391891650829</v>
      </c>
      <c r="G68" t="s">
        <v>384</v>
      </c>
      <c r="H68" t="s">
        <v>395</v>
      </c>
      <c r="I68">
        <v>3075</v>
      </c>
      <c r="J68">
        <v>283</v>
      </c>
      <c r="K68">
        <v>107</v>
      </c>
    </row>
    <row r="69" spans="1:11">
      <c r="A69" t="s">
        <v>387</v>
      </c>
      <c r="B69" t="s">
        <v>927</v>
      </c>
      <c r="C69" t="s">
        <v>63</v>
      </c>
      <c r="D69">
        <v>50</v>
      </c>
      <c r="E69">
        <v>-108.666666666667</v>
      </c>
      <c r="F69">
        <v>393.57558133604431</v>
      </c>
      <c r="G69" t="s">
        <v>384</v>
      </c>
      <c r="H69" t="s">
        <v>395</v>
      </c>
      <c r="I69">
        <v>3075</v>
      </c>
      <c r="J69">
        <v>280</v>
      </c>
      <c r="K69">
        <v>107</v>
      </c>
    </row>
    <row r="70" spans="1:11">
      <c r="A70" t="s">
        <v>387</v>
      </c>
      <c r="B70" t="s">
        <v>928</v>
      </c>
      <c r="C70" t="s">
        <v>63</v>
      </c>
      <c r="D70">
        <v>50.5</v>
      </c>
      <c r="E70">
        <v>-108.666666666667</v>
      </c>
      <c r="F70">
        <v>670.61303057107762</v>
      </c>
      <c r="G70" t="s">
        <v>384</v>
      </c>
      <c r="H70" t="s">
        <v>395</v>
      </c>
      <c r="I70">
        <v>3075</v>
      </c>
      <c r="J70">
        <v>281</v>
      </c>
      <c r="K70">
        <v>107</v>
      </c>
    </row>
    <row r="71" spans="1:11">
      <c r="A71" t="s">
        <v>387</v>
      </c>
      <c r="B71" t="s">
        <v>929</v>
      </c>
      <c r="C71" t="s">
        <v>63</v>
      </c>
      <c r="D71">
        <v>51.5</v>
      </c>
      <c r="E71">
        <v>-108</v>
      </c>
      <c r="F71">
        <v>290.40473529237067</v>
      </c>
      <c r="G71" t="s">
        <v>384</v>
      </c>
      <c r="H71" t="s">
        <v>395</v>
      </c>
      <c r="I71">
        <v>3075</v>
      </c>
      <c r="J71">
        <v>283</v>
      </c>
      <c r="K71">
        <v>108</v>
      </c>
    </row>
    <row r="72" spans="1:11">
      <c r="A72" t="s">
        <v>387</v>
      </c>
      <c r="B72" t="s">
        <v>930</v>
      </c>
      <c r="C72" t="s">
        <v>63</v>
      </c>
      <c r="D72">
        <v>49.5</v>
      </c>
      <c r="E72">
        <v>-107.333333333333</v>
      </c>
      <c r="F72">
        <v>254.4931261008</v>
      </c>
      <c r="G72" t="s">
        <v>384</v>
      </c>
      <c r="H72" t="s">
        <v>395</v>
      </c>
      <c r="I72">
        <v>3075</v>
      </c>
      <c r="J72">
        <v>279</v>
      </c>
      <c r="K72">
        <v>109</v>
      </c>
    </row>
    <row r="73" spans="1:11">
      <c r="A73" t="s">
        <v>387</v>
      </c>
      <c r="B73" t="s">
        <v>931</v>
      </c>
      <c r="C73" t="s">
        <v>63</v>
      </c>
      <c r="D73">
        <v>50.5</v>
      </c>
      <c r="E73">
        <v>-107.333333333333</v>
      </c>
      <c r="F73">
        <v>128.32724038953049</v>
      </c>
      <c r="G73" t="s">
        <v>384</v>
      </c>
      <c r="H73" t="s">
        <v>395</v>
      </c>
      <c r="I73">
        <v>3075</v>
      </c>
      <c r="J73">
        <v>281</v>
      </c>
      <c r="K73">
        <v>109</v>
      </c>
    </row>
    <row r="74" spans="1:11">
      <c r="A74" t="s">
        <v>387</v>
      </c>
      <c r="B74" t="s">
        <v>932</v>
      </c>
      <c r="C74" t="s">
        <v>63</v>
      </c>
      <c r="D74">
        <v>52</v>
      </c>
      <c r="E74">
        <v>-107.333333333333</v>
      </c>
      <c r="F74">
        <v>730.5042707855863</v>
      </c>
      <c r="G74" t="s">
        <v>384</v>
      </c>
      <c r="H74" t="s">
        <v>395</v>
      </c>
      <c r="I74">
        <v>3075</v>
      </c>
      <c r="J74">
        <v>284</v>
      </c>
      <c r="K74">
        <v>109</v>
      </c>
    </row>
    <row r="75" spans="1:11">
      <c r="A75" t="s">
        <v>387</v>
      </c>
      <c r="B75" t="s">
        <v>933</v>
      </c>
      <c r="C75" t="s">
        <v>63</v>
      </c>
      <c r="D75">
        <v>50</v>
      </c>
      <c r="E75">
        <v>-107.333333333333</v>
      </c>
      <c r="F75">
        <v>175.20967041154671</v>
      </c>
      <c r="G75" t="s">
        <v>384</v>
      </c>
      <c r="H75" t="s">
        <v>395</v>
      </c>
      <c r="I75">
        <v>3075</v>
      </c>
      <c r="J75">
        <v>280</v>
      </c>
      <c r="K75">
        <v>109</v>
      </c>
    </row>
    <row r="76" spans="1:11">
      <c r="A76" t="s">
        <v>387</v>
      </c>
      <c r="B76" t="s">
        <v>934</v>
      </c>
      <c r="C76" t="s">
        <v>63</v>
      </c>
      <c r="D76">
        <v>51</v>
      </c>
      <c r="E76">
        <v>-106.666666666667</v>
      </c>
      <c r="F76">
        <v>566.82694258557706</v>
      </c>
      <c r="G76" t="s">
        <v>384</v>
      </c>
      <c r="H76" t="s">
        <v>395</v>
      </c>
      <c r="I76">
        <v>3075</v>
      </c>
      <c r="J76">
        <v>282</v>
      </c>
      <c r="K76">
        <v>110</v>
      </c>
    </row>
    <row r="77" spans="1:11">
      <c r="A77" t="s">
        <v>387</v>
      </c>
      <c r="B77" t="s">
        <v>935</v>
      </c>
      <c r="C77" t="s">
        <v>63</v>
      </c>
      <c r="D77">
        <v>51</v>
      </c>
      <c r="E77">
        <v>-106</v>
      </c>
      <c r="F77">
        <v>971.5344516873472</v>
      </c>
      <c r="G77" t="s">
        <v>384</v>
      </c>
      <c r="H77" t="s">
        <v>395</v>
      </c>
      <c r="I77">
        <v>3075</v>
      </c>
      <c r="J77">
        <v>282</v>
      </c>
      <c r="K77">
        <v>111</v>
      </c>
    </row>
    <row r="78" spans="1:11">
      <c r="A78" t="s">
        <v>387</v>
      </c>
      <c r="B78" t="s">
        <v>936</v>
      </c>
      <c r="C78" t="s">
        <v>63</v>
      </c>
      <c r="D78">
        <v>50</v>
      </c>
      <c r="E78">
        <v>-106</v>
      </c>
      <c r="F78">
        <v>411.62091184550042</v>
      </c>
      <c r="G78" t="s">
        <v>384</v>
      </c>
      <c r="H78" t="s">
        <v>395</v>
      </c>
      <c r="I78">
        <v>3075</v>
      </c>
      <c r="J78">
        <v>280</v>
      </c>
      <c r="K78">
        <v>111</v>
      </c>
    </row>
    <row r="79" spans="1:11">
      <c r="A79" t="s">
        <v>387</v>
      </c>
      <c r="B79" t="s">
        <v>937</v>
      </c>
      <c r="C79" t="s">
        <v>63</v>
      </c>
      <c r="D79">
        <v>50.5</v>
      </c>
      <c r="E79">
        <v>-106</v>
      </c>
      <c r="F79">
        <v>294.31698849218139</v>
      </c>
      <c r="G79" t="s">
        <v>384</v>
      </c>
      <c r="H79" t="s">
        <v>395</v>
      </c>
      <c r="I79">
        <v>3075</v>
      </c>
      <c r="J79">
        <v>281</v>
      </c>
      <c r="K79">
        <v>111</v>
      </c>
    </row>
    <row r="80" spans="1:11">
      <c r="A80" t="s">
        <v>387</v>
      </c>
      <c r="B80" t="s">
        <v>938</v>
      </c>
      <c r="C80" t="s">
        <v>63</v>
      </c>
      <c r="D80">
        <v>49.5</v>
      </c>
      <c r="E80">
        <v>-106</v>
      </c>
      <c r="F80">
        <v>908.78148696976189</v>
      </c>
      <c r="G80" t="s">
        <v>384</v>
      </c>
      <c r="H80" t="s">
        <v>395</v>
      </c>
      <c r="I80">
        <v>3075</v>
      </c>
      <c r="J80">
        <v>279</v>
      </c>
      <c r="K80">
        <v>111</v>
      </c>
    </row>
    <row r="81" spans="1:11">
      <c r="A81" t="s">
        <v>387</v>
      </c>
      <c r="B81" t="s">
        <v>939</v>
      </c>
      <c r="C81" t="s">
        <v>63</v>
      </c>
      <c r="D81">
        <v>50</v>
      </c>
      <c r="E81">
        <v>-105.333333333333</v>
      </c>
      <c r="F81">
        <v>378.14836314795809</v>
      </c>
      <c r="G81" t="s">
        <v>384</v>
      </c>
      <c r="H81" t="s">
        <v>395</v>
      </c>
      <c r="I81">
        <v>3075</v>
      </c>
      <c r="J81">
        <v>280</v>
      </c>
      <c r="K81">
        <v>112</v>
      </c>
    </row>
    <row r="82" spans="1:11">
      <c r="A82" t="s">
        <v>387</v>
      </c>
      <c r="B82" t="s">
        <v>940</v>
      </c>
      <c r="C82" t="s">
        <v>63</v>
      </c>
      <c r="D82">
        <v>51</v>
      </c>
      <c r="E82">
        <v>-105.333333333333</v>
      </c>
      <c r="F82">
        <v>465.17095974267392</v>
      </c>
      <c r="G82" t="s">
        <v>384</v>
      </c>
      <c r="H82" t="s">
        <v>395</v>
      </c>
      <c r="I82">
        <v>3075</v>
      </c>
      <c r="J82">
        <v>282</v>
      </c>
      <c r="K82">
        <v>112</v>
      </c>
    </row>
    <row r="83" spans="1:11">
      <c r="A83" t="s">
        <v>387</v>
      </c>
      <c r="B83" t="s">
        <v>941</v>
      </c>
      <c r="C83" t="s">
        <v>63</v>
      </c>
      <c r="D83">
        <v>49.5</v>
      </c>
      <c r="E83">
        <v>-105.333333333333</v>
      </c>
      <c r="F83">
        <v>47.808602893309128</v>
      </c>
      <c r="G83" t="s">
        <v>384</v>
      </c>
      <c r="H83" t="s">
        <v>395</v>
      </c>
      <c r="I83">
        <v>3075</v>
      </c>
      <c r="J83">
        <v>279</v>
      </c>
      <c r="K83">
        <v>112</v>
      </c>
    </row>
    <row r="84" spans="1:11">
      <c r="A84" t="s">
        <v>387</v>
      </c>
      <c r="B84" t="s">
        <v>942</v>
      </c>
      <c r="C84" t="s">
        <v>63</v>
      </c>
      <c r="D84">
        <v>50.5</v>
      </c>
      <c r="E84">
        <v>-105.333333333333</v>
      </c>
      <c r="F84">
        <v>852.9513041778398</v>
      </c>
      <c r="G84" t="s">
        <v>384</v>
      </c>
      <c r="H84" t="s">
        <v>395</v>
      </c>
      <c r="I84">
        <v>3075</v>
      </c>
      <c r="J84">
        <v>281</v>
      </c>
      <c r="K84">
        <v>112</v>
      </c>
    </row>
    <row r="85" spans="1:11">
      <c r="A85" t="s">
        <v>387</v>
      </c>
      <c r="B85" t="s">
        <v>943</v>
      </c>
      <c r="C85" t="s">
        <v>63</v>
      </c>
      <c r="D85">
        <v>52</v>
      </c>
      <c r="E85">
        <v>-105.333333333333</v>
      </c>
      <c r="F85">
        <v>224.74094385511779</v>
      </c>
      <c r="G85" t="s">
        <v>384</v>
      </c>
      <c r="H85" t="s">
        <v>395</v>
      </c>
      <c r="I85">
        <v>3075</v>
      </c>
      <c r="J85">
        <v>284</v>
      </c>
      <c r="K85">
        <v>112</v>
      </c>
    </row>
    <row r="86" spans="1:11">
      <c r="A86" t="s">
        <v>387</v>
      </c>
      <c r="B86" t="s">
        <v>944</v>
      </c>
      <c r="C86" t="s">
        <v>63</v>
      </c>
      <c r="D86">
        <v>51</v>
      </c>
      <c r="E86">
        <v>-104.666666666667</v>
      </c>
      <c r="F86">
        <v>316.15103586476113</v>
      </c>
      <c r="G86" t="s">
        <v>384</v>
      </c>
      <c r="H86" t="s">
        <v>395</v>
      </c>
      <c r="I86">
        <v>3075</v>
      </c>
      <c r="J86">
        <v>282</v>
      </c>
      <c r="K86">
        <v>113</v>
      </c>
    </row>
    <row r="87" spans="1:11">
      <c r="A87" t="s">
        <v>387</v>
      </c>
      <c r="B87" t="s">
        <v>945</v>
      </c>
      <c r="C87" t="s">
        <v>63</v>
      </c>
      <c r="D87">
        <v>49.5</v>
      </c>
      <c r="E87">
        <v>-104.666666666667</v>
      </c>
      <c r="F87">
        <v>80.597718484609402</v>
      </c>
      <c r="G87" t="s">
        <v>384</v>
      </c>
      <c r="H87" t="s">
        <v>395</v>
      </c>
      <c r="I87">
        <v>3075</v>
      </c>
      <c r="J87">
        <v>279</v>
      </c>
      <c r="K87">
        <v>113</v>
      </c>
    </row>
    <row r="88" spans="1:11">
      <c r="A88" t="s">
        <v>387</v>
      </c>
      <c r="B88" t="s">
        <v>946</v>
      </c>
      <c r="C88" t="s">
        <v>63</v>
      </c>
      <c r="D88">
        <v>51.5</v>
      </c>
      <c r="E88">
        <v>-104</v>
      </c>
      <c r="F88">
        <v>879.52852850580473</v>
      </c>
      <c r="G88" t="s">
        <v>384</v>
      </c>
      <c r="H88" t="s">
        <v>395</v>
      </c>
      <c r="I88">
        <v>3075</v>
      </c>
      <c r="J88">
        <v>283</v>
      </c>
      <c r="K88">
        <v>114</v>
      </c>
    </row>
    <row r="89" spans="1:11">
      <c r="A89" t="s">
        <v>387</v>
      </c>
      <c r="B89" t="s">
        <v>947</v>
      </c>
      <c r="C89" t="s">
        <v>63</v>
      </c>
      <c r="D89">
        <v>51</v>
      </c>
      <c r="E89">
        <v>-104</v>
      </c>
      <c r="F89">
        <v>142.52680860534309</v>
      </c>
      <c r="G89" t="s">
        <v>384</v>
      </c>
      <c r="H89" t="s">
        <v>395</v>
      </c>
      <c r="I89">
        <v>3075</v>
      </c>
      <c r="J89">
        <v>282</v>
      </c>
      <c r="K89">
        <v>114</v>
      </c>
    </row>
    <row r="90" spans="1:11">
      <c r="A90" t="s">
        <v>387</v>
      </c>
      <c r="B90" t="s">
        <v>948</v>
      </c>
      <c r="C90" t="s">
        <v>63</v>
      </c>
      <c r="D90">
        <v>52</v>
      </c>
      <c r="E90">
        <v>-104</v>
      </c>
      <c r="F90">
        <v>713.97528901761711</v>
      </c>
      <c r="G90" t="s">
        <v>384</v>
      </c>
      <c r="H90" t="s">
        <v>395</v>
      </c>
      <c r="I90">
        <v>3075</v>
      </c>
      <c r="J90">
        <v>284</v>
      </c>
      <c r="K90">
        <v>114</v>
      </c>
    </row>
    <row r="91" spans="1:11">
      <c r="A91" t="s">
        <v>387</v>
      </c>
      <c r="B91" t="s">
        <v>949</v>
      </c>
      <c r="C91" t="s">
        <v>63</v>
      </c>
      <c r="D91">
        <v>50</v>
      </c>
      <c r="E91">
        <v>-104</v>
      </c>
      <c r="F91">
        <v>720.17878498243056</v>
      </c>
      <c r="G91" t="s">
        <v>384</v>
      </c>
      <c r="H91" t="s">
        <v>395</v>
      </c>
      <c r="I91">
        <v>3075</v>
      </c>
      <c r="J91">
        <v>280</v>
      </c>
      <c r="K91">
        <v>114</v>
      </c>
    </row>
    <row r="92" spans="1:11">
      <c r="A92" t="s">
        <v>387</v>
      </c>
      <c r="B92" t="s">
        <v>950</v>
      </c>
      <c r="C92" t="s">
        <v>63</v>
      </c>
      <c r="D92">
        <v>51.5</v>
      </c>
      <c r="E92">
        <v>-103.333333333333</v>
      </c>
      <c r="F92">
        <v>1434.5089782177961</v>
      </c>
      <c r="G92" t="s">
        <v>384</v>
      </c>
      <c r="H92" t="s">
        <v>395</v>
      </c>
      <c r="I92">
        <v>3075</v>
      </c>
      <c r="J92">
        <v>283</v>
      </c>
      <c r="K92">
        <v>115</v>
      </c>
    </row>
    <row r="93" spans="1:11">
      <c r="A93" t="s">
        <v>387</v>
      </c>
      <c r="B93" t="s">
        <v>951</v>
      </c>
      <c r="C93" t="s">
        <v>63</v>
      </c>
      <c r="D93">
        <v>50.5</v>
      </c>
      <c r="E93">
        <v>-103.333333333333</v>
      </c>
      <c r="F93">
        <v>323.10091697331802</v>
      </c>
      <c r="G93" t="s">
        <v>384</v>
      </c>
      <c r="H93" t="s">
        <v>395</v>
      </c>
      <c r="I93">
        <v>3075</v>
      </c>
      <c r="J93">
        <v>281</v>
      </c>
      <c r="K93">
        <v>115</v>
      </c>
    </row>
    <row r="94" spans="1:11">
      <c r="A94" t="s">
        <v>387</v>
      </c>
      <c r="B94" t="s">
        <v>952</v>
      </c>
      <c r="C94" t="s">
        <v>63</v>
      </c>
      <c r="D94">
        <v>49.5</v>
      </c>
      <c r="E94">
        <v>-103.333333333333</v>
      </c>
      <c r="F94">
        <v>945.84954717923245</v>
      </c>
      <c r="G94" t="s">
        <v>384</v>
      </c>
      <c r="H94" t="s">
        <v>395</v>
      </c>
      <c r="I94">
        <v>3075</v>
      </c>
      <c r="J94">
        <v>279</v>
      </c>
      <c r="K94">
        <v>115</v>
      </c>
    </row>
    <row r="95" spans="1:11">
      <c r="A95" t="s">
        <v>387</v>
      </c>
      <c r="B95" t="s">
        <v>953</v>
      </c>
      <c r="C95" t="s">
        <v>63</v>
      </c>
      <c r="D95">
        <v>50</v>
      </c>
      <c r="E95">
        <v>-103.333333333333</v>
      </c>
      <c r="F95">
        <v>265.15774548616002</v>
      </c>
      <c r="G95" t="s">
        <v>384</v>
      </c>
      <c r="H95" t="s">
        <v>395</v>
      </c>
      <c r="I95">
        <v>3075</v>
      </c>
      <c r="J95">
        <v>280</v>
      </c>
      <c r="K95">
        <v>115</v>
      </c>
    </row>
    <row r="96" spans="1:11">
      <c r="A96" t="s">
        <v>387</v>
      </c>
      <c r="B96" t="s">
        <v>954</v>
      </c>
      <c r="C96" t="s">
        <v>63</v>
      </c>
      <c r="D96">
        <v>51</v>
      </c>
      <c r="E96">
        <v>-103.333333333333</v>
      </c>
      <c r="F96">
        <v>1010.784260424279</v>
      </c>
      <c r="G96" t="s">
        <v>384</v>
      </c>
      <c r="H96" t="s">
        <v>395</v>
      </c>
      <c r="I96">
        <v>3075</v>
      </c>
      <c r="J96">
        <v>282</v>
      </c>
      <c r="K96">
        <v>115</v>
      </c>
    </row>
    <row r="97" spans="1:11">
      <c r="A97" t="s">
        <v>387</v>
      </c>
      <c r="B97" t="s">
        <v>955</v>
      </c>
      <c r="C97" t="s">
        <v>63</v>
      </c>
      <c r="D97">
        <v>50.5</v>
      </c>
      <c r="E97">
        <v>-102.666666666667</v>
      </c>
      <c r="F97">
        <v>648.4499524371156</v>
      </c>
      <c r="G97" t="s">
        <v>384</v>
      </c>
      <c r="H97" t="s">
        <v>395</v>
      </c>
      <c r="I97">
        <v>3075</v>
      </c>
      <c r="J97">
        <v>281</v>
      </c>
      <c r="K97">
        <v>116</v>
      </c>
    </row>
    <row r="98" spans="1:11">
      <c r="A98" t="s">
        <v>387</v>
      </c>
      <c r="B98" t="s">
        <v>956</v>
      </c>
      <c r="C98" t="s">
        <v>63</v>
      </c>
      <c r="D98">
        <v>50</v>
      </c>
      <c r="E98">
        <v>-102.666666666667</v>
      </c>
      <c r="F98">
        <v>427.79720240660271</v>
      </c>
      <c r="G98" t="s">
        <v>384</v>
      </c>
      <c r="H98" t="s">
        <v>395</v>
      </c>
      <c r="I98">
        <v>3075</v>
      </c>
      <c r="J98">
        <v>280</v>
      </c>
      <c r="K98">
        <v>116</v>
      </c>
    </row>
    <row r="99" spans="1:11">
      <c r="A99" t="s">
        <v>387</v>
      </c>
      <c r="B99" t="s">
        <v>957</v>
      </c>
      <c r="C99" t="s">
        <v>63</v>
      </c>
      <c r="D99">
        <v>51</v>
      </c>
      <c r="E99">
        <v>-102.666666666667</v>
      </c>
      <c r="F99">
        <v>707.60324486164643</v>
      </c>
      <c r="G99" t="s">
        <v>384</v>
      </c>
      <c r="H99" t="s">
        <v>395</v>
      </c>
      <c r="I99">
        <v>3075</v>
      </c>
      <c r="J99">
        <v>282</v>
      </c>
      <c r="K99">
        <v>116</v>
      </c>
    </row>
    <row r="100" spans="1:11">
      <c r="A100" t="s">
        <v>387</v>
      </c>
      <c r="B100" t="s">
        <v>958</v>
      </c>
      <c r="C100" t="s">
        <v>63</v>
      </c>
      <c r="D100">
        <v>51.5</v>
      </c>
      <c r="E100">
        <v>-102.666666666667</v>
      </c>
      <c r="F100">
        <v>373.6283895721561</v>
      </c>
      <c r="G100" t="s">
        <v>384</v>
      </c>
      <c r="H100" t="s">
        <v>395</v>
      </c>
      <c r="I100">
        <v>3075</v>
      </c>
      <c r="J100">
        <v>283</v>
      </c>
      <c r="K100">
        <v>116</v>
      </c>
    </row>
    <row r="101" spans="1:11">
      <c r="A101" t="s">
        <v>387</v>
      </c>
      <c r="B101" t="s">
        <v>959</v>
      </c>
      <c r="C101" t="s">
        <v>63</v>
      </c>
      <c r="D101">
        <v>49.5</v>
      </c>
      <c r="E101">
        <v>-102</v>
      </c>
      <c r="F101">
        <v>749.43075200698922</v>
      </c>
      <c r="G101" t="s">
        <v>384</v>
      </c>
      <c r="H101" t="s">
        <v>395</v>
      </c>
      <c r="I101">
        <v>3075</v>
      </c>
      <c r="J101">
        <v>279</v>
      </c>
      <c r="K101">
        <v>117</v>
      </c>
    </row>
    <row r="102" spans="1:11">
      <c r="A102" t="s">
        <v>387</v>
      </c>
      <c r="B102" t="s">
        <v>960</v>
      </c>
      <c r="C102" t="s">
        <v>63</v>
      </c>
      <c r="D102">
        <v>51</v>
      </c>
      <c r="E102">
        <v>-102</v>
      </c>
      <c r="F102">
        <v>544.13776884199444</v>
      </c>
      <c r="G102" t="s">
        <v>384</v>
      </c>
      <c r="H102" t="s">
        <v>395</v>
      </c>
      <c r="I102">
        <v>3075</v>
      </c>
      <c r="J102">
        <v>282</v>
      </c>
      <c r="K102">
        <v>117</v>
      </c>
    </row>
    <row r="103" spans="1:11">
      <c r="A103" t="s">
        <v>387</v>
      </c>
      <c r="B103" t="s">
        <v>961</v>
      </c>
      <c r="C103" t="s">
        <v>63</v>
      </c>
      <c r="D103">
        <v>51.5</v>
      </c>
      <c r="E103">
        <v>-102</v>
      </c>
      <c r="F103">
        <v>318.91169916266023</v>
      </c>
      <c r="G103" t="s">
        <v>384</v>
      </c>
      <c r="H103" t="s">
        <v>395</v>
      </c>
      <c r="I103">
        <v>3075</v>
      </c>
      <c r="J103">
        <v>283</v>
      </c>
      <c r="K103">
        <v>117</v>
      </c>
    </row>
    <row r="104" spans="1:11">
      <c r="A104" t="s">
        <v>387</v>
      </c>
      <c r="B104" t="s">
        <v>962</v>
      </c>
      <c r="C104" t="s">
        <v>63</v>
      </c>
      <c r="D104">
        <v>50.5</v>
      </c>
      <c r="E104">
        <v>-102</v>
      </c>
      <c r="F104">
        <v>505.3907896421091</v>
      </c>
      <c r="G104" t="s">
        <v>384</v>
      </c>
      <c r="H104" t="s">
        <v>395</v>
      </c>
      <c r="I104">
        <v>3075</v>
      </c>
      <c r="J104">
        <v>281</v>
      </c>
      <c r="K104">
        <v>117</v>
      </c>
    </row>
    <row r="105" spans="1:11">
      <c r="A105" t="s">
        <v>387</v>
      </c>
      <c r="B105" t="s">
        <v>963</v>
      </c>
      <c r="C105" t="s">
        <v>63</v>
      </c>
      <c r="D105">
        <v>50</v>
      </c>
      <c r="E105">
        <v>-102</v>
      </c>
      <c r="F105">
        <v>526.19511652974415</v>
      </c>
      <c r="G105" t="s">
        <v>384</v>
      </c>
      <c r="H105" t="s">
        <v>395</v>
      </c>
      <c r="I105">
        <v>3075</v>
      </c>
      <c r="J105">
        <v>280</v>
      </c>
      <c r="K105">
        <v>117</v>
      </c>
    </row>
    <row r="106" spans="1:11">
      <c r="A106" t="s">
        <v>387</v>
      </c>
      <c r="B106" t="s">
        <v>964</v>
      </c>
      <c r="C106" t="s">
        <v>63</v>
      </c>
      <c r="D106">
        <v>49.5</v>
      </c>
      <c r="E106">
        <v>-101.333333333333</v>
      </c>
      <c r="F106">
        <v>1009.68711539429</v>
      </c>
      <c r="G106" t="s">
        <v>364</v>
      </c>
      <c r="H106" t="s">
        <v>395</v>
      </c>
      <c r="I106">
        <v>3075</v>
      </c>
      <c r="J106">
        <v>279</v>
      </c>
      <c r="K106">
        <v>118</v>
      </c>
    </row>
    <row r="107" spans="1:11">
      <c r="A107" t="s">
        <v>387</v>
      </c>
      <c r="B107" t="s">
        <v>965</v>
      </c>
      <c r="C107" t="s">
        <v>63</v>
      </c>
      <c r="D107">
        <v>51</v>
      </c>
      <c r="E107">
        <v>-101.333333333333</v>
      </c>
      <c r="F107">
        <v>577.84113408512337</v>
      </c>
      <c r="G107" t="s">
        <v>364</v>
      </c>
      <c r="H107" t="s">
        <v>395</v>
      </c>
      <c r="I107">
        <v>3075</v>
      </c>
      <c r="J107">
        <v>282</v>
      </c>
      <c r="K107">
        <v>118</v>
      </c>
    </row>
    <row r="108" spans="1:11">
      <c r="A108" t="s">
        <v>387</v>
      </c>
      <c r="B108" t="s">
        <v>966</v>
      </c>
      <c r="C108" t="s">
        <v>63</v>
      </c>
      <c r="D108">
        <v>50.5</v>
      </c>
      <c r="E108">
        <v>-100.666666666667</v>
      </c>
      <c r="F108">
        <v>195.5784599697636</v>
      </c>
      <c r="G108" t="s">
        <v>364</v>
      </c>
      <c r="H108" t="s">
        <v>395</v>
      </c>
      <c r="I108">
        <v>3075</v>
      </c>
      <c r="J108">
        <v>281</v>
      </c>
      <c r="K108">
        <v>119</v>
      </c>
    </row>
    <row r="109" spans="1:11">
      <c r="A109" t="s">
        <v>387</v>
      </c>
      <c r="B109" t="s">
        <v>967</v>
      </c>
      <c r="C109" t="s">
        <v>63</v>
      </c>
      <c r="D109">
        <v>50</v>
      </c>
      <c r="E109">
        <v>-100.666666666667</v>
      </c>
      <c r="F109">
        <v>2054.6024384297898</v>
      </c>
      <c r="G109" t="s">
        <v>364</v>
      </c>
      <c r="H109" t="s">
        <v>395</v>
      </c>
      <c r="I109">
        <v>3075</v>
      </c>
      <c r="J109">
        <v>280</v>
      </c>
      <c r="K109">
        <v>119</v>
      </c>
    </row>
    <row r="110" spans="1:11">
      <c r="A110" t="s">
        <v>387</v>
      </c>
      <c r="B110" t="s">
        <v>968</v>
      </c>
      <c r="C110" t="s">
        <v>63</v>
      </c>
      <c r="D110">
        <v>50</v>
      </c>
      <c r="E110">
        <v>-100</v>
      </c>
      <c r="F110">
        <v>157.73939306532819</v>
      </c>
      <c r="G110" t="s">
        <v>364</v>
      </c>
      <c r="H110" t="s">
        <v>395</v>
      </c>
      <c r="I110">
        <v>3075</v>
      </c>
      <c r="J110">
        <v>280</v>
      </c>
      <c r="K110">
        <v>120</v>
      </c>
    </row>
    <row r="111" spans="1:11">
      <c r="A111" t="s">
        <v>387</v>
      </c>
      <c r="B111" t="s">
        <v>969</v>
      </c>
      <c r="C111" t="s">
        <v>63</v>
      </c>
      <c r="D111">
        <v>51</v>
      </c>
      <c r="E111">
        <v>-99.3333333333333</v>
      </c>
      <c r="F111">
        <v>57.733190535161881</v>
      </c>
      <c r="G111" t="s">
        <v>364</v>
      </c>
      <c r="H111" t="s">
        <v>395</v>
      </c>
      <c r="I111">
        <v>3075</v>
      </c>
      <c r="J111">
        <v>282</v>
      </c>
      <c r="K111">
        <v>121</v>
      </c>
    </row>
    <row r="112" spans="1:11">
      <c r="A112" t="s">
        <v>387</v>
      </c>
      <c r="B112" t="s">
        <v>970</v>
      </c>
      <c r="C112" t="s">
        <v>63</v>
      </c>
      <c r="D112">
        <v>49.5</v>
      </c>
      <c r="E112">
        <v>-98.6666666666667</v>
      </c>
      <c r="F112">
        <v>2883.8360448207131</v>
      </c>
      <c r="G112" t="s">
        <v>364</v>
      </c>
      <c r="H112" t="s">
        <v>395</v>
      </c>
      <c r="I112">
        <v>3075</v>
      </c>
      <c r="J112">
        <v>279</v>
      </c>
      <c r="K112">
        <v>122</v>
      </c>
    </row>
    <row r="113" spans="1:11">
      <c r="A113" t="s">
        <v>387</v>
      </c>
      <c r="B113" t="s">
        <v>971</v>
      </c>
      <c r="C113" t="s">
        <v>63</v>
      </c>
      <c r="D113">
        <v>51.5</v>
      </c>
      <c r="E113">
        <v>-98.6666666666667</v>
      </c>
      <c r="F113">
        <v>1287.2036372988409</v>
      </c>
      <c r="G113" t="s">
        <v>364</v>
      </c>
      <c r="H113" t="s">
        <v>395</v>
      </c>
      <c r="I113">
        <v>3075</v>
      </c>
      <c r="J113">
        <v>283</v>
      </c>
      <c r="K113">
        <v>122</v>
      </c>
    </row>
    <row r="114" spans="1:11">
      <c r="A114" t="s">
        <v>387</v>
      </c>
      <c r="B114" t="s">
        <v>972</v>
      </c>
      <c r="C114" t="s">
        <v>63</v>
      </c>
      <c r="D114">
        <v>51</v>
      </c>
      <c r="E114">
        <v>-98.6666666666667</v>
      </c>
      <c r="F114">
        <v>125.03582541934681</v>
      </c>
      <c r="G114" t="s">
        <v>364</v>
      </c>
      <c r="H114" t="s">
        <v>395</v>
      </c>
      <c r="I114">
        <v>3075</v>
      </c>
      <c r="J114">
        <v>282</v>
      </c>
      <c r="K114">
        <v>122</v>
      </c>
    </row>
    <row r="115" spans="1:11">
      <c r="A115" t="s">
        <v>387</v>
      </c>
      <c r="B115" t="s">
        <v>973</v>
      </c>
      <c r="C115" t="s">
        <v>63</v>
      </c>
      <c r="D115">
        <v>50.5</v>
      </c>
      <c r="E115">
        <v>-98</v>
      </c>
      <c r="F115">
        <v>2400.6615636177398</v>
      </c>
      <c r="G115" t="s">
        <v>364</v>
      </c>
      <c r="H115" t="s">
        <v>395</v>
      </c>
      <c r="I115">
        <v>3075</v>
      </c>
      <c r="J115">
        <v>281</v>
      </c>
      <c r="K115">
        <v>123</v>
      </c>
    </row>
    <row r="116" spans="1:11">
      <c r="A116" t="s">
        <v>387</v>
      </c>
      <c r="B116" t="s">
        <v>974</v>
      </c>
      <c r="C116" t="s">
        <v>63</v>
      </c>
      <c r="D116">
        <v>50.5</v>
      </c>
      <c r="E116">
        <v>-97.3333333333333</v>
      </c>
      <c r="F116">
        <v>595.53670623742664</v>
      </c>
      <c r="G116" t="s">
        <v>364</v>
      </c>
      <c r="H116" t="s">
        <v>395</v>
      </c>
      <c r="I116">
        <v>3075</v>
      </c>
      <c r="J116">
        <v>281</v>
      </c>
      <c r="K116">
        <v>124</v>
      </c>
    </row>
    <row r="117" spans="1:11">
      <c r="A117" t="s">
        <v>387</v>
      </c>
      <c r="B117" t="s">
        <v>975</v>
      </c>
      <c r="C117" t="s">
        <v>63</v>
      </c>
      <c r="D117">
        <v>51</v>
      </c>
      <c r="E117">
        <v>-97.3333333333333</v>
      </c>
      <c r="F117">
        <v>259.78215567440679</v>
      </c>
      <c r="G117" t="s">
        <v>364</v>
      </c>
      <c r="H117" t="s">
        <v>395</v>
      </c>
      <c r="I117">
        <v>3075</v>
      </c>
      <c r="J117">
        <v>282</v>
      </c>
      <c r="K117">
        <v>124</v>
      </c>
    </row>
    <row r="118" spans="1:11">
      <c r="A118" t="s">
        <v>387</v>
      </c>
      <c r="B118" t="s">
        <v>976</v>
      </c>
      <c r="C118" t="s">
        <v>63</v>
      </c>
      <c r="D118">
        <v>58</v>
      </c>
      <c r="E118">
        <v>-95.3333333333333</v>
      </c>
      <c r="F118">
        <v>145.50133028094689</v>
      </c>
      <c r="G118" t="s">
        <v>364</v>
      </c>
      <c r="H118" t="s">
        <v>395</v>
      </c>
      <c r="I118">
        <v>3075</v>
      </c>
      <c r="J118">
        <v>296</v>
      </c>
      <c r="K118">
        <v>127</v>
      </c>
    </row>
    <row r="119" spans="1:11">
      <c r="A119" t="s">
        <v>387</v>
      </c>
      <c r="B119" t="s">
        <v>977</v>
      </c>
      <c r="C119" t="s">
        <v>63</v>
      </c>
      <c r="D119">
        <v>57.5</v>
      </c>
      <c r="E119">
        <v>-92.6666666666667</v>
      </c>
      <c r="F119">
        <v>981.30481143798579</v>
      </c>
      <c r="G119" t="s">
        <v>364</v>
      </c>
      <c r="H119" t="s">
        <v>395</v>
      </c>
      <c r="I119">
        <v>3075</v>
      </c>
      <c r="J119">
        <v>295</v>
      </c>
      <c r="K119">
        <v>131</v>
      </c>
    </row>
    <row r="120" spans="1:11">
      <c r="A120" t="s">
        <v>387</v>
      </c>
      <c r="B120" t="s">
        <v>978</v>
      </c>
      <c r="C120" t="s">
        <v>63</v>
      </c>
      <c r="D120">
        <v>56</v>
      </c>
      <c r="E120">
        <v>-89.3333333333333</v>
      </c>
      <c r="F120">
        <v>130.65067705204231</v>
      </c>
      <c r="G120" t="s">
        <v>376</v>
      </c>
      <c r="H120" t="s">
        <v>395</v>
      </c>
      <c r="I120">
        <v>3075</v>
      </c>
      <c r="J120">
        <v>292</v>
      </c>
      <c r="K120">
        <v>136</v>
      </c>
    </row>
    <row r="121" spans="1:11">
      <c r="A121" t="s">
        <v>387</v>
      </c>
      <c r="B121" t="s">
        <v>979</v>
      </c>
      <c r="C121" t="s">
        <v>63</v>
      </c>
      <c r="D121">
        <v>56.5</v>
      </c>
      <c r="E121">
        <v>-88.6666666666667</v>
      </c>
      <c r="F121">
        <v>1171.484058397795</v>
      </c>
      <c r="G121" t="s">
        <v>376</v>
      </c>
      <c r="H121" t="s">
        <v>395</v>
      </c>
      <c r="I121">
        <v>3075</v>
      </c>
      <c r="J121">
        <v>293</v>
      </c>
      <c r="K121">
        <v>137</v>
      </c>
    </row>
    <row r="122" spans="1:11">
      <c r="A122" t="s">
        <v>387</v>
      </c>
      <c r="B122" t="s">
        <v>980</v>
      </c>
      <c r="C122" t="s">
        <v>63</v>
      </c>
      <c r="D122">
        <v>55.5</v>
      </c>
      <c r="E122">
        <v>-86.6666666666667</v>
      </c>
      <c r="F122">
        <v>637.92102065749077</v>
      </c>
      <c r="G122" t="s">
        <v>376</v>
      </c>
      <c r="H122" t="s">
        <v>395</v>
      </c>
      <c r="I122">
        <v>3075</v>
      </c>
      <c r="J122">
        <v>291</v>
      </c>
      <c r="K122">
        <v>140</v>
      </c>
    </row>
    <row r="123" spans="1:11">
      <c r="A123" t="s">
        <v>387</v>
      </c>
      <c r="B123" t="s">
        <v>981</v>
      </c>
      <c r="C123" t="s">
        <v>63</v>
      </c>
      <c r="D123">
        <v>55.5</v>
      </c>
      <c r="E123">
        <v>-86</v>
      </c>
      <c r="F123">
        <v>1890.2890266477741</v>
      </c>
      <c r="G123" t="s">
        <v>376</v>
      </c>
      <c r="H123" t="s">
        <v>395</v>
      </c>
      <c r="I123">
        <v>3075</v>
      </c>
      <c r="J123">
        <v>291</v>
      </c>
      <c r="K123">
        <v>141</v>
      </c>
    </row>
    <row r="124" spans="1:11">
      <c r="A124" t="s">
        <v>387</v>
      </c>
      <c r="B124" t="s">
        <v>982</v>
      </c>
      <c r="C124" t="s">
        <v>63</v>
      </c>
      <c r="D124">
        <v>55</v>
      </c>
      <c r="E124">
        <v>-85.3333333333333</v>
      </c>
      <c r="F124">
        <v>547.80226626444846</v>
      </c>
      <c r="G124" t="s">
        <v>376</v>
      </c>
      <c r="H124" t="s">
        <v>395</v>
      </c>
      <c r="I124">
        <v>3075</v>
      </c>
      <c r="J124">
        <v>290</v>
      </c>
      <c r="K124">
        <v>142</v>
      </c>
    </row>
    <row r="125" spans="1:11">
      <c r="A125" t="s">
        <v>387</v>
      </c>
      <c r="B125" t="s">
        <v>983</v>
      </c>
      <c r="C125" t="s">
        <v>63</v>
      </c>
      <c r="D125">
        <v>55</v>
      </c>
      <c r="E125">
        <v>-84.6666666666667</v>
      </c>
      <c r="F125">
        <v>1151.4192412492059</v>
      </c>
      <c r="G125" t="s">
        <v>376</v>
      </c>
      <c r="H125" t="s">
        <v>395</v>
      </c>
      <c r="I125">
        <v>3075</v>
      </c>
      <c r="J125">
        <v>290</v>
      </c>
      <c r="K125">
        <v>143</v>
      </c>
    </row>
    <row r="126" spans="1:11">
      <c r="A126" t="s">
        <v>387</v>
      </c>
      <c r="B126" t="s">
        <v>984</v>
      </c>
      <c r="C126" t="s">
        <v>63</v>
      </c>
      <c r="D126">
        <v>47</v>
      </c>
      <c r="E126">
        <v>-84.6666666666667</v>
      </c>
      <c r="F126">
        <v>132</v>
      </c>
      <c r="G126" t="s">
        <v>376</v>
      </c>
      <c r="H126" t="s">
        <v>395</v>
      </c>
      <c r="I126">
        <v>3075</v>
      </c>
      <c r="J126">
        <v>274</v>
      </c>
      <c r="K126">
        <v>143</v>
      </c>
    </row>
    <row r="127" spans="1:11">
      <c r="A127" t="s">
        <v>387</v>
      </c>
      <c r="B127" t="s">
        <v>985</v>
      </c>
      <c r="C127" t="s">
        <v>63</v>
      </c>
      <c r="D127">
        <v>55</v>
      </c>
      <c r="E127">
        <v>-83.3333333333333</v>
      </c>
      <c r="F127">
        <v>379.68347898310452</v>
      </c>
      <c r="G127" t="s">
        <v>376</v>
      </c>
      <c r="H127" t="s">
        <v>395</v>
      </c>
      <c r="I127">
        <v>3075</v>
      </c>
      <c r="J127">
        <v>290</v>
      </c>
      <c r="K127">
        <v>145</v>
      </c>
    </row>
    <row r="128" spans="1:11">
      <c r="A128" t="s">
        <v>387</v>
      </c>
      <c r="B128" t="s">
        <v>986</v>
      </c>
      <c r="C128" t="s">
        <v>63</v>
      </c>
      <c r="D128">
        <v>55</v>
      </c>
      <c r="E128">
        <v>-82.6666666666667</v>
      </c>
      <c r="F128">
        <v>403.79521385749291</v>
      </c>
      <c r="G128" t="s">
        <v>376</v>
      </c>
      <c r="H128" t="s">
        <v>395</v>
      </c>
      <c r="I128">
        <v>3075</v>
      </c>
      <c r="J128">
        <v>290</v>
      </c>
      <c r="K128">
        <v>146</v>
      </c>
    </row>
    <row r="129" spans="1:11">
      <c r="A129" t="s">
        <v>387</v>
      </c>
      <c r="B129" t="s">
        <v>987</v>
      </c>
      <c r="C129" t="s">
        <v>63</v>
      </c>
      <c r="D129">
        <v>42.5</v>
      </c>
      <c r="E129">
        <v>-82</v>
      </c>
      <c r="F129">
        <v>3974.306215802359</v>
      </c>
      <c r="G129" t="s">
        <v>374</v>
      </c>
      <c r="H129" t="s">
        <v>395</v>
      </c>
      <c r="I129">
        <v>3075</v>
      </c>
      <c r="J129">
        <v>265</v>
      </c>
      <c r="K129">
        <v>147</v>
      </c>
    </row>
    <row r="130" spans="1:11">
      <c r="A130" t="s">
        <v>387</v>
      </c>
      <c r="B130" t="s">
        <v>988</v>
      </c>
      <c r="C130" t="s">
        <v>63</v>
      </c>
      <c r="D130">
        <v>43.5</v>
      </c>
      <c r="E130">
        <v>-81.3333333333333</v>
      </c>
      <c r="F130">
        <v>780.05675510498054</v>
      </c>
      <c r="G130" t="s">
        <v>374</v>
      </c>
      <c r="H130" t="s">
        <v>395</v>
      </c>
      <c r="I130">
        <v>3075</v>
      </c>
      <c r="J130">
        <v>267</v>
      </c>
      <c r="K130">
        <v>148</v>
      </c>
    </row>
    <row r="131" spans="1:11">
      <c r="A131" t="s">
        <v>387</v>
      </c>
      <c r="B131" t="s">
        <v>989</v>
      </c>
      <c r="C131" t="s">
        <v>63</v>
      </c>
      <c r="D131">
        <v>45</v>
      </c>
      <c r="E131">
        <v>-81.3333333333333</v>
      </c>
      <c r="F131">
        <v>5</v>
      </c>
      <c r="G131" t="s">
        <v>376</v>
      </c>
      <c r="H131" t="s">
        <v>395</v>
      </c>
      <c r="I131">
        <v>3075</v>
      </c>
      <c r="J131">
        <v>270</v>
      </c>
      <c r="K131">
        <v>148</v>
      </c>
    </row>
    <row r="132" spans="1:11">
      <c r="A132" t="s">
        <v>387</v>
      </c>
      <c r="B132" t="s">
        <v>990</v>
      </c>
      <c r="C132" t="s">
        <v>63</v>
      </c>
      <c r="D132">
        <v>44.5</v>
      </c>
      <c r="E132">
        <v>-81.3333333333333</v>
      </c>
      <c r="F132">
        <v>4146.1503031926641</v>
      </c>
      <c r="G132" t="s">
        <v>374</v>
      </c>
      <c r="H132" t="s">
        <v>395</v>
      </c>
      <c r="I132">
        <v>3075</v>
      </c>
      <c r="J132">
        <v>269</v>
      </c>
      <c r="K132">
        <v>148</v>
      </c>
    </row>
    <row r="133" spans="1:11">
      <c r="A133" t="s">
        <v>387</v>
      </c>
      <c r="B133" t="s">
        <v>991</v>
      </c>
      <c r="C133" t="s">
        <v>63</v>
      </c>
      <c r="D133">
        <v>44</v>
      </c>
      <c r="E133">
        <v>-81.3333333333333</v>
      </c>
      <c r="F133">
        <v>2528.4213689890689</v>
      </c>
      <c r="G133" t="s">
        <v>374</v>
      </c>
      <c r="H133" t="s">
        <v>395</v>
      </c>
      <c r="I133">
        <v>3075</v>
      </c>
      <c r="J133">
        <v>268</v>
      </c>
      <c r="K133">
        <v>148</v>
      </c>
    </row>
    <row r="134" spans="1:11">
      <c r="A134" t="s">
        <v>387</v>
      </c>
      <c r="B134" t="s">
        <v>992</v>
      </c>
      <c r="C134" t="s">
        <v>63</v>
      </c>
      <c r="D134">
        <v>43.5</v>
      </c>
      <c r="E134">
        <v>-80.6666666666667</v>
      </c>
      <c r="F134">
        <v>5954.3365702991396</v>
      </c>
      <c r="G134" t="s">
        <v>374</v>
      </c>
      <c r="H134" t="s">
        <v>395</v>
      </c>
      <c r="I134">
        <v>3075</v>
      </c>
      <c r="J134">
        <v>267</v>
      </c>
      <c r="K134">
        <v>149</v>
      </c>
    </row>
    <row r="135" spans="1:11">
      <c r="A135" t="s">
        <v>387</v>
      </c>
      <c r="B135" t="s">
        <v>993</v>
      </c>
      <c r="C135" t="s">
        <v>63</v>
      </c>
      <c r="D135">
        <v>44</v>
      </c>
      <c r="E135">
        <v>-80.6666666666667</v>
      </c>
      <c r="F135">
        <v>5753.3682701836406</v>
      </c>
      <c r="G135" t="s">
        <v>374</v>
      </c>
      <c r="H135" t="s">
        <v>395</v>
      </c>
      <c r="I135">
        <v>3075</v>
      </c>
      <c r="J135">
        <v>268</v>
      </c>
      <c r="K135">
        <v>149</v>
      </c>
    </row>
    <row r="136" spans="1:11">
      <c r="A136" t="s">
        <v>387</v>
      </c>
      <c r="B136" t="s">
        <v>994</v>
      </c>
      <c r="C136" t="s">
        <v>63</v>
      </c>
      <c r="D136">
        <v>44.5</v>
      </c>
      <c r="E136">
        <v>-80.6666666666667</v>
      </c>
      <c r="F136">
        <v>5853.95032956458</v>
      </c>
      <c r="G136" t="s">
        <v>374</v>
      </c>
      <c r="H136" t="s">
        <v>395</v>
      </c>
      <c r="I136">
        <v>3075</v>
      </c>
      <c r="J136">
        <v>269</v>
      </c>
      <c r="K136">
        <v>149</v>
      </c>
    </row>
    <row r="137" spans="1:11">
      <c r="A137" t="s">
        <v>387</v>
      </c>
      <c r="B137" t="s">
        <v>995</v>
      </c>
      <c r="C137" t="s">
        <v>63</v>
      </c>
      <c r="D137">
        <v>43</v>
      </c>
      <c r="E137">
        <v>-80.6666666666667</v>
      </c>
      <c r="F137">
        <v>6003.8514246315599</v>
      </c>
      <c r="G137" t="s">
        <v>374</v>
      </c>
      <c r="H137" t="s">
        <v>395</v>
      </c>
      <c r="I137">
        <v>3075</v>
      </c>
      <c r="J137">
        <v>266</v>
      </c>
      <c r="K137">
        <v>149</v>
      </c>
    </row>
    <row r="138" spans="1:11">
      <c r="A138" t="s">
        <v>387</v>
      </c>
      <c r="B138" t="s">
        <v>996</v>
      </c>
      <c r="C138" t="s">
        <v>63</v>
      </c>
      <c r="D138">
        <v>43.5</v>
      </c>
      <c r="E138">
        <v>-80</v>
      </c>
      <c r="F138">
        <v>4214.8671656696233</v>
      </c>
      <c r="G138" t="s">
        <v>374</v>
      </c>
      <c r="H138" t="s">
        <v>395</v>
      </c>
      <c r="I138">
        <v>3075</v>
      </c>
      <c r="J138">
        <v>267</v>
      </c>
      <c r="K138">
        <v>150</v>
      </c>
    </row>
    <row r="139" spans="1:11">
      <c r="A139" t="s">
        <v>387</v>
      </c>
      <c r="B139" t="s">
        <v>997</v>
      </c>
      <c r="C139" t="s">
        <v>63</v>
      </c>
      <c r="D139">
        <v>43</v>
      </c>
      <c r="E139">
        <v>-80</v>
      </c>
      <c r="F139">
        <v>138.03550861441639</v>
      </c>
      <c r="G139" t="s">
        <v>374</v>
      </c>
      <c r="H139" t="s">
        <v>395</v>
      </c>
      <c r="I139">
        <v>3075</v>
      </c>
      <c r="J139">
        <v>266</v>
      </c>
      <c r="K139">
        <v>150</v>
      </c>
    </row>
    <row r="140" spans="1:11">
      <c r="A140" t="s">
        <v>387</v>
      </c>
      <c r="B140" t="s">
        <v>998</v>
      </c>
      <c r="C140" t="s">
        <v>63</v>
      </c>
      <c r="D140">
        <v>44</v>
      </c>
      <c r="E140">
        <v>-80</v>
      </c>
      <c r="F140">
        <v>2060.289654818132</v>
      </c>
      <c r="G140" t="s">
        <v>374</v>
      </c>
      <c r="H140" t="s">
        <v>395</v>
      </c>
      <c r="I140">
        <v>3075</v>
      </c>
      <c r="J140">
        <v>268</v>
      </c>
      <c r="K140">
        <v>150</v>
      </c>
    </row>
    <row r="141" spans="1:11">
      <c r="A141" t="s">
        <v>387</v>
      </c>
      <c r="B141" t="s">
        <v>999</v>
      </c>
      <c r="C141" t="s">
        <v>63</v>
      </c>
      <c r="D141">
        <v>44.5</v>
      </c>
      <c r="E141">
        <v>-80</v>
      </c>
      <c r="F141">
        <v>29</v>
      </c>
      <c r="G141" t="s">
        <v>374</v>
      </c>
      <c r="H141" t="s">
        <v>395</v>
      </c>
      <c r="I141">
        <v>3075</v>
      </c>
      <c r="J141">
        <v>269</v>
      </c>
      <c r="K141">
        <v>150</v>
      </c>
    </row>
    <row r="142" spans="1:11">
      <c r="A142" t="s">
        <v>387</v>
      </c>
      <c r="B142" t="s">
        <v>1000</v>
      </c>
      <c r="C142" t="s">
        <v>63</v>
      </c>
      <c r="D142">
        <v>44.5</v>
      </c>
      <c r="E142">
        <v>-79.3333333333333</v>
      </c>
      <c r="F142">
        <v>896.33670065289232</v>
      </c>
      <c r="G142" t="s">
        <v>374</v>
      </c>
      <c r="H142" t="s">
        <v>395</v>
      </c>
      <c r="I142">
        <v>3075</v>
      </c>
      <c r="J142">
        <v>269</v>
      </c>
      <c r="K142">
        <v>151</v>
      </c>
    </row>
    <row r="143" spans="1:11">
      <c r="A143" t="s">
        <v>387</v>
      </c>
      <c r="B143" t="s">
        <v>1001</v>
      </c>
      <c r="C143" t="s">
        <v>63</v>
      </c>
      <c r="D143">
        <v>47.5</v>
      </c>
      <c r="E143">
        <v>-79.3333333333333</v>
      </c>
      <c r="F143">
        <v>1121.4782445226681</v>
      </c>
      <c r="G143" t="s">
        <v>380</v>
      </c>
      <c r="H143" t="s">
        <v>395</v>
      </c>
      <c r="I143">
        <v>3075</v>
      </c>
      <c r="J143">
        <v>275</v>
      </c>
      <c r="K143">
        <v>151</v>
      </c>
    </row>
    <row r="144" spans="1:11">
      <c r="A144" t="s">
        <v>387</v>
      </c>
      <c r="B144" t="s">
        <v>1002</v>
      </c>
      <c r="C144" t="s">
        <v>63</v>
      </c>
      <c r="D144">
        <v>44</v>
      </c>
      <c r="E144">
        <v>-79.3333333333333</v>
      </c>
      <c r="F144">
        <v>5904.3682701836406</v>
      </c>
      <c r="G144" t="s">
        <v>374</v>
      </c>
      <c r="H144" t="s">
        <v>395</v>
      </c>
      <c r="I144">
        <v>3075</v>
      </c>
      <c r="J144">
        <v>268</v>
      </c>
      <c r="K144">
        <v>151</v>
      </c>
    </row>
    <row r="145" spans="1:11">
      <c r="A145" t="s">
        <v>387</v>
      </c>
      <c r="B145" t="s">
        <v>1003</v>
      </c>
      <c r="C145" t="s">
        <v>63</v>
      </c>
      <c r="D145">
        <v>43</v>
      </c>
      <c r="E145">
        <v>-79.3333333333333</v>
      </c>
      <c r="F145">
        <v>873.18787261196439</v>
      </c>
      <c r="G145" t="s">
        <v>374</v>
      </c>
      <c r="H145" t="s">
        <v>395</v>
      </c>
      <c r="I145">
        <v>3075</v>
      </c>
      <c r="J145">
        <v>266</v>
      </c>
      <c r="K145">
        <v>151</v>
      </c>
    </row>
    <row r="146" spans="1:11">
      <c r="A146" t="s">
        <v>387</v>
      </c>
      <c r="B146" t="s">
        <v>1004</v>
      </c>
      <c r="C146" t="s">
        <v>63</v>
      </c>
      <c r="D146">
        <v>44</v>
      </c>
      <c r="E146">
        <v>-78.6666666666667</v>
      </c>
      <c r="F146">
        <v>5904.3682701836406</v>
      </c>
      <c r="G146" t="s">
        <v>374</v>
      </c>
      <c r="H146" t="s">
        <v>395</v>
      </c>
      <c r="I146">
        <v>3075</v>
      </c>
      <c r="J146">
        <v>268</v>
      </c>
      <c r="K146">
        <v>152</v>
      </c>
    </row>
    <row r="147" spans="1:11">
      <c r="A147" t="s">
        <v>387</v>
      </c>
      <c r="B147" t="s">
        <v>1005</v>
      </c>
      <c r="C147" t="s">
        <v>63</v>
      </c>
      <c r="D147">
        <v>44</v>
      </c>
      <c r="E147">
        <v>-78</v>
      </c>
      <c r="F147">
        <v>5376.8797662022844</v>
      </c>
      <c r="G147" t="s">
        <v>374</v>
      </c>
      <c r="H147" t="s">
        <v>395</v>
      </c>
      <c r="I147">
        <v>3075</v>
      </c>
      <c r="J147">
        <v>268</v>
      </c>
      <c r="K147">
        <v>153</v>
      </c>
    </row>
    <row r="148" spans="1:11">
      <c r="A148" t="s">
        <v>387</v>
      </c>
      <c r="B148" t="s">
        <v>1006</v>
      </c>
      <c r="C148" t="s">
        <v>63</v>
      </c>
      <c r="D148">
        <v>44</v>
      </c>
      <c r="E148">
        <v>-77.3333333333333</v>
      </c>
      <c r="F148">
        <v>5904.3682701836406</v>
      </c>
      <c r="G148" t="s">
        <v>374</v>
      </c>
      <c r="H148" t="s">
        <v>395</v>
      </c>
      <c r="I148">
        <v>3075</v>
      </c>
      <c r="J148">
        <v>268</v>
      </c>
      <c r="K148">
        <v>154</v>
      </c>
    </row>
    <row r="149" spans="1:11">
      <c r="A149" t="s">
        <v>387</v>
      </c>
      <c r="B149" t="s">
        <v>1007</v>
      </c>
      <c r="C149" t="s">
        <v>63</v>
      </c>
      <c r="D149">
        <v>44.5</v>
      </c>
      <c r="E149">
        <v>-76.6666666666667</v>
      </c>
      <c r="F149">
        <v>261</v>
      </c>
      <c r="G149" t="s">
        <v>374</v>
      </c>
      <c r="H149" t="s">
        <v>395</v>
      </c>
      <c r="I149">
        <v>3075</v>
      </c>
      <c r="J149">
        <v>269</v>
      </c>
      <c r="K149">
        <v>155</v>
      </c>
    </row>
    <row r="150" spans="1:11">
      <c r="A150" t="s">
        <v>387</v>
      </c>
      <c r="B150" t="s">
        <v>1008</v>
      </c>
      <c r="C150" t="s">
        <v>63</v>
      </c>
      <c r="D150">
        <v>53.5</v>
      </c>
      <c r="E150">
        <v>-75.3333333333333</v>
      </c>
      <c r="F150">
        <v>4874.0757409639</v>
      </c>
      <c r="G150" t="s">
        <v>382</v>
      </c>
      <c r="H150" t="s">
        <v>395</v>
      </c>
      <c r="I150">
        <v>3075</v>
      </c>
      <c r="J150">
        <v>287</v>
      </c>
      <c r="K150">
        <v>157</v>
      </c>
    </row>
    <row r="151" spans="1:11">
      <c r="A151" t="s">
        <v>387</v>
      </c>
      <c r="B151" t="s">
        <v>1009</v>
      </c>
      <c r="C151" t="s">
        <v>63</v>
      </c>
      <c r="D151">
        <v>46.5</v>
      </c>
      <c r="E151">
        <v>-74</v>
      </c>
      <c r="F151">
        <v>801.16015351829628</v>
      </c>
      <c r="G151" t="s">
        <v>380</v>
      </c>
      <c r="H151" t="s">
        <v>395</v>
      </c>
      <c r="I151">
        <v>3075</v>
      </c>
      <c r="J151">
        <v>273</v>
      </c>
      <c r="K151">
        <v>159</v>
      </c>
    </row>
    <row r="152" spans="1:11">
      <c r="A152" t="s">
        <v>387</v>
      </c>
      <c r="B152" t="s">
        <v>1010</v>
      </c>
      <c r="C152" t="s">
        <v>63</v>
      </c>
      <c r="D152">
        <v>45.5</v>
      </c>
      <c r="E152">
        <v>-73.3333333333333</v>
      </c>
      <c r="F152">
        <v>574.51480049037309</v>
      </c>
      <c r="G152" t="s">
        <v>380</v>
      </c>
      <c r="H152" t="s">
        <v>395</v>
      </c>
      <c r="I152">
        <v>3075</v>
      </c>
      <c r="J152">
        <v>271</v>
      </c>
      <c r="K152">
        <v>160</v>
      </c>
    </row>
    <row r="153" spans="1:11">
      <c r="A153" t="s">
        <v>387</v>
      </c>
      <c r="B153" t="s">
        <v>1011</v>
      </c>
      <c r="C153" t="s">
        <v>63</v>
      </c>
      <c r="D153">
        <v>46</v>
      </c>
      <c r="E153">
        <v>-73.3333333333333</v>
      </c>
      <c r="F153">
        <v>5700.03722935308</v>
      </c>
      <c r="G153" t="s">
        <v>380</v>
      </c>
      <c r="H153" t="s">
        <v>395</v>
      </c>
      <c r="I153">
        <v>3075</v>
      </c>
      <c r="J153">
        <v>272</v>
      </c>
      <c r="K153">
        <v>160</v>
      </c>
    </row>
    <row r="154" spans="1:11">
      <c r="A154" t="s">
        <v>387</v>
      </c>
      <c r="B154" t="s">
        <v>1012</v>
      </c>
      <c r="C154" t="s">
        <v>63</v>
      </c>
      <c r="D154">
        <v>46</v>
      </c>
      <c r="E154">
        <v>-72.6666666666667</v>
      </c>
      <c r="F154">
        <v>1033.8774324081039</v>
      </c>
      <c r="G154" t="s">
        <v>380</v>
      </c>
      <c r="H154" t="s">
        <v>395</v>
      </c>
      <c r="I154">
        <v>3075</v>
      </c>
      <c r="J154">
        <v>272</v>
      </c>
      <c r="K154">
        <v>161</v>
      </c>
    </row>
    <row r="155" spans="1:11">
      <c r="A155" t="s">
        <v>387</v>
      </c>
      <c r="B155" t="s">
        <v>1013</v>
      </c>
      <c r="C155" t="s">
        <v>63</v>
      </c>
      <c r="D155">
        <v>46.5</v>
      </c>
      <c r="E155">
        <v>-71.3333333333333</v>
      </c>
      <c r="F155">
        <v>1126.697468216257</v>
      </c>
      <c r="G155" t="s">
        <v>380</v>
      </c>
      <c r="H155" t="s">
        <v>395</v>
      </c>
      <c r="I155">
        <v>3075</v>
      </c>
      <c r="J155">
        <v>273</v>
      </c>
      <c r="K155">
        <v>163</v>
      </c>
    </row>
    <row r="156" spans="1:11">
      <c r="A156" t="s">
        <v>387</v>
      </c>
      <c r="B156" t="s">
        <v>1014</v>
      </c>
      <c r="C156" t="s">
        <v>63</v>
      </c>
      <c r="D156">
        <v>46</v>
      </c>
      <c r="E156">
        <v>-71.3333333333333</v>
      </c>
      <c r="F156">
        <v>11</v>
      </c>
      <c r="G156" t="s">
        <v>380</v>
      </c>
      <c r="H156" t="s">
        <v>395</v>
      </c>
      <c r="I156">
        <v>3075</v>
      </c>
      <c r="J156">
        <v>272</v>
      </c>
      <c r="K156">
        <v>163</v>
      </c>
    </row>
    <row r="157" spans="1:11">
      <c r="A157" t="s">
        <v>387</v>
      </c>
      <c r="B157" t="s">
        <v>1015</v>
      </c>
      <c r="C157" t="s">
        <v>63</v>
      </c>
      <c r="D157">
        <v>55.5</v>
      </c>
      <c r="E157">
        <v>-67.3333333333333</v>
      </c>
      <c r="F157">
        <v>377.80229688993808</v>
      </c>
      <c r="G157" t="s">
        <v>382</v>
      </c>
      <c r="H157" t="s">
        <v>395</v>
      </c>
      <c r="I157">
        <v>3075</v>
      </c>
      <c r="J157">
        <v>291</v>
      </c>
      <c r="K157">
        <v>169</v>
      </c>
    </row>
    <row r="158" spans="1:11">
      <c r="A158" t="s">
        <v>387</v>
      </c>
      <c r="B158" t="s">
        <v>1016</v>
      </c>
      <c r="C158" t="s">
        <v>63</v>
      </c>
      <c r="D158">
        <v>44</v>
      </c>
      <c r="E158">
        <v>-66</v>
      </c>
      <c r="F158">
        <v>12.655787232357239</v>
      </c>
      <c r="G158" t="s">
        <v>372</v>
      </c>
      <c r="H158" t="s">
        <v>395</v>
      </c>
      <c r="I158">
        <v>3075</v>
      </c>
      <c r="J158">
        <v>268</v>
      </c>
      <c r="K158">
        <v>171</v>
      </c>
    </row>
    <row r="159" spans="1:11">
      <c r="A159" t="s">
        <v>387</v>
      </c>
      <c r="B159" t="s">
        <v>1017</v>
      </c>
      <c r="C159" t="s">
        <v>63</v>
      </c>
      <c r="D159">
        <v>54.5</v>
      </c>
      <c r="E159">
        <v>-65.3333333333333</v>
      </c>
      <c r="F159">
        <v>445.93967202174628</v>
      </c>
      <c r="G159" t="s">
        <v>370</v>
      </c>
      <c r="H159" t="s">
        <v>395</v>
      </c>
      <c r="I159">
        <v>3075</v>
      </c>
      <c r="J159">
        <v>289</v>
      </c>
      <c r="K159">
        <v>172</v>
      </c>
    </row>
    <row r="160" spans="1:11">
      <c r="A160" t="s">
        <v>387</v>
      </c>
      <c r="B160" t="s">
        <v>1018</v>
      </c>
      <c r="C160" t="s">
        <v>63</v>
      </c>
      <c r="D160">
        <v>45.5</v>
      </c>
      <c r="E160">
        <v>-64.6666666666667</v>
      </c>
      <c r="F160">
        <v>72.2513913377515</v>
      </c>
      <c r="G160" t="s">
        <v>372</v>
      </c>
      <c r="H160" t="s">
        <v>395</v>
      </c>
      <c r="I160">
        <v>3075</v>
      </c>
      <c r="J160">
        <v>271</v>
      </c>
      <c r="K160">
        <v>173</v>
      </c>
    </row>
    <row r="161" spans="1:11">
      <c r="A161" t="s">
        <v>387</v>
      </c>
      <c r="B161" t="s">
        <v>1019</v>
      </c>
      <c r="C161" t="s">
        <v>63</v>
      </c>
      <c r="D161">
        <v>47</v>
      </c>
      <c r="E161">
        <v>-64</v>
      </c>
      <c r="F161">
        <v>436.23090741973141</v>
      </c>
      <c r="G161" t="s">
        <v>378</v>
      </c>
      <c r="H161" t="s">
        <v>395</v>
      </c>
      <c r="I161">
        <v>3075</v>
      </c>
      <c r="J161">
        <v>274</v>
      </c>
      <c r="K161">
        <v>174</v>
      </c>
    </row>
    <row r="162" spans="1:11">
      <c r="A162" t="s">
        <v>387</v>
      </c>
      <c r="B162" t="s">
        <v>1020</v>
      </c>
      <c r="C162" t="s">
        <v>63</v>
      </c>
      <c r="D162">
        <v>46.5</v>
      </c>
      <c r="E162">
        <v>-64</v>
      </c>
      <c r="F162">
        <v>691.38075922418875</v>
      </c>
      <c r="G162" t="s">
        <v>378</v>
      </c>
      <c r="H162" t="s">
        <v>395</v>
      </c>
      <c r="I162">
        <v>3075</v>
      </c>
      <c r="J162">
        <v>273</v>
      </c>
      <c r="K162">
        <v>174</v>
      </c>
    </row>
    <row r="163" spans="1:11">
      <c r="A163" t="s">
        <v>387</v>
      </c>
      <c r="B163" t="s">
        <v>1021</v>
      </c>
      <c r="C163" t="s">
        <v>63</v>
      </c>
      <c r="D163">
        <v>46</v>
      </c>
      <c r="E163">
        <v>-62.6666666666667</v>
      </c>
      <c r="F163">
        <v>30</v>
      </c>
      <c r="G163" t="s">
        <v>378</v>
      </c>
      <c r="H163" t="s">
        <v>395</v>
      </c>
      <c r="I163">
        <v>3075</v>
      </c>
      <c r="J163">
        <v>272</v>
      </c>
      <c r="K163">
        <v>176</v>
      </c>
    </row>
    <row r="164" spans="1:11">
      <c r="A164" t="s">
        <v>387</v>
      </c>
      <c r="B164" t="s">
        <v>1022</v>
      </c>
      <c r="C164" t="s">
        <v>63</v>
      </c>
      <c r="D164">
        <v>45.5</v>
      </c>
      <c r="E164">
        <v>-61.3333333333333</v>
      </c>
      <c r="F164">
        <v>1670.9049116176141</v>
      </c>
      <c r="G164" t="s">
        <v>372</v>
      </c>
      <c r="H164" t="s">
        <v>395</v>
      </c>
      <c r="I164">
        <v>3075</v>
      </c>
      <c r="J164">
        <v>271</v>
      </c>
      <c r="K164">
        <v>178</v>
      </c>
    </row>
    <row r="165" spans="1:11">
      <c r="A165" t="s">
        <v>387</v>
      </c>
      <c r="B165" t="s">
        <v>1023</v>
      </c>
      <c r="C165" t="s">
        <v>63</v>
      </c>
      <c r="D165">
        <v>46</v>
      </c>
      <c r="E165">
        <v>-61.3333333333333</v>
      </c>
      <c r="F165">
        <v>337.7951380620932</v>
      </c>
      <c r="G165" t="s">
        <v>372</v>
      </c>
      <c r="H165" t="s">
        <v>395</v>
      </c>
      <c r="I165">
        <v>3075</v>
      </c>
      <c r="J165">
        <v>272</v>
      </c>
      <c r="K165">
        <v>178</v>
      </c>
    </row>
    <row r="166" spans="1:11">
      <c r="A166" t="s">
        <v>387</v>
      </c>
      <c r="B166" t="s">
        <v>1024</v>
      </c>
      <c r="C166" t="s">
        <v>63</v>
      </c>
      <c r="D166">
        <v>48</v>
      </c>
      <c r="E166">
        <v>-58.6666666666667</v>
      </c>
      <c r="F166">
        <v>307.36599917645282</v>
      </c>
      <c r="G166" t="s">
        <v>368</v>
      </c>
      <c r="H166" t="s">
        <v>395</v>
      </c>
      <c r="I166">
        <v>3075</v>
      </c>
      <c r="J166">
        <v>276</v>
      </c>
      <c r="K166">
        <v>182</v>
      </c>
    </row>
    <row r="167" spans="1:11">
      <c r="A167" t="s">
        <v>387</v>
      </c>
      <c r="B167" t="s">
        <v>1025</v>
      </c>
      <c r="C167" t="s">
        <v>63</v>
      </c>
      <c r="D167">
        <v>49.5</v>
      </c>
      <c r="E167">
        <v>-58</v>
      </c>
      <c r="F167">
        <v>2372.5501071786648</v>
      </c>
      <c r="G167" t="s">
        <v>368</v>
      </c>
      <c r="H167" t="s">
        <v>395</v>
      </c>
      <c r="I167">
        <v>3075</v>
      </c>
      <c r="J167">
        <v>279</v>
      </c>
      <c r="K167">
        <v>183</v>
      </c>
    </row>
    <row r="168" spans="1:11">
      <c r="A168" t="s">
        <v>387</v>
      </c>
      <c r="B168" t="s">
        <v>1026</v>
      </c>
      <c r="C168" t="s">
        <v>63</v>
      </c>
      <c r="D168">
        <v>48</v>
      </c>
      <c r="E168">
        <v>-58</v>
      </c>
      <c r="F168">
        <v>630.53647865610867</v>
      </c>
      <c r="G168" t="s">
        <v>368</v>
      </c>
      <c r="H168" t="s">
        <v>395</v>
      </c>
      <c r="I168">
        <v>3075</v>
      </c>
      <c r="J168">
        <v>276</v>
      </c>
      <c r="K168">
        <v>183</v>
      </c>
    </row>
    <row r="169" spans="1:11">
      <c r="A169" t="s">
        <v>387</v>
      </c>
      <c r="B169" t="s">
        <v>1027</v>
      </c>
      <c r="C169" t="s">
        <v>63</v>
      </c>
      <c r="D169">
        <v>50.5</v>
      </c>
      <c r="E169">
        <v>-57.3333333333333</v>
      </c>
      <c r="F169">
        <v>1077.13313920528</v>
      </c>
      <c r="G169" t="s">
        <v>368</v>
      </c>
      <c r="H169" t="s">
        <v>395</v>
      </c>
      <c r="I169">
        <v>3075</v>
      </c>
      <c r="J169">
        <v>281</v>
      </c>
      <c r="K169">
        <v>184</v>
      </c>
    </row>
    <row r="170" spans="1:11">
      <c r="A170" t="s">
        <v>387</v>
      </c>
      <c r="B170" t="s">
        <v>1028</v>
      </c>
      <c r="C170" t="s">
        <v>63</v>
      </c>
      <c r="D170">
        <v>50</v>
      </c>
      <c r="E170">
        <v>-56</v>
      </c>
      <c r="F170">
        <v>588.50885155065839</v>
      </c>
      <c r="G170" t="s">
        <v>368</v>
      </c>
      <c r="H170" t="s">
        <v>395</v>
      </c>
      <c r="I170">
        <v>3075</v>
      </c>
      <c r="J170">
        <v>280</v>
      </c>
      <c r="K170">
        <v>186</v>
      </c>
    </row>
    <row r="171" spans="1:11">
      <c r="A171" t="s">
        <v>387</v>
      </c>
      <c r="B171" t="s">
        <v>1029</v>
      </c>
      <c r="C171" t="s">
        <v>63</v>
      </c>
      <c r="D171">
        <v>47</v>
      </c>
      <c r="E171">
        <v>-55.3333333333333</v>
      </c>
      <c r="F171">
        <v>140.1969381380211</v>
      </c>
      <c r="G171" t="s">
        <v>368</v>
      </c>
      <c r="H171" t="s">
        <v>395</v>
      </c>
      <c r="I171">
        <v>3075</v>
      </c>
      <c r="J171">
        <v>274</v>
      </c>
      <c r="K171">
        <v>187</v>
      </c>
    </row>
    <row r="172" spans="1:11">
      <c r="A172" t="s">
        <v>387</v>
      </c>
      <c r="B172" t="s">
        <v>1030</v>
      </c>
      <c r="C172" t="s">
        <v>63</v>
      </c>
      <c r="D172">
        <v>47</v>
      </c>
      <c r="E172">
        <v>-54</v>
      </c>
      <c r="F172">
        <v>35.592169035419829</v>
      </c>
      <c r="G172" t="s">
        <v>368</v>
      </c>
      <c r="H172" t="s">
        <v>395</v>
      </c>
      <c r="I172">
        <v>3075</v>
      </c>
      <c r="J172">
        <v>274</v>
      </c>
      <c r="K172">
        <v>189</v>
      </c>
    </row>
    <row r="173" spans="1:11">
      <c r="A173" t="s">
        <v>387</v>
      </c>
      <c r="B173" t="s">
        <v>1031</v>
      </c>
      <c r="C173" t="s">
        <v>63</v>
      </c>
      <c r="D173">
        <v>47</v>
      </c>
      <c r="E173">
        <v>-53.3333333333333</v>
      </c>
      <c r="F173">
        <v>27</v>
      </c>
      <c r="G173" t="s">
        <v>368</v>
      </c>
      <c r="H173" t="s">
        <v>395</v>
      </c>
      <c r="I173">
        <v>3075</v>
      </c>
      <c r="J173">
        <v>274</v>
      </c>
      <c r="K173">
        <v>190</v>
      </c>
    </row>
    <row r="174" spans="1:11">
      <c r="A174" t="s">
        <v>387</v>
      </c>
      <c r="B174" t="s">
        <v>1032</v>
      </c>
      <c r="C174" t="s">
        <v>63</v>
      </c>
      <c r="D174">
        <v>48.5</v>
      </c>
      <c r="E174">
        <v>-53.3333333333333</v>
      </c>
      <c r="F174">
        <v>439.16574655929873</v>
      </c>
      <c r="G174" t="s">
        <v>368</v>
      </c>
      <c r="H174" t="s">
        <v>395</v>
      </c>
      <c r="I174">
        <v>3075</v>
      </c>
      <c r="J174">
        <v>277</v>
      </c>
      <c r="K174"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site independent</vt:lpstr>
      <vt:lpstr>modeled attributes</vt:lpstr>
      <vt:lpstr>scenario analysis</vt:lpstr>
      <vt:lpstr>EV_aggregator</vt:lpstr>
      <vt:lpstr>demand response</vt:lpstr>
      <vt:lpstr>demand centres</vt:lpstr>
      <vt:lpstr>lists</vt:lpstr>
      <vt:lpstr>non-vre plants</vt:lpstr>
      <vt:lpstr>vre plants</vt:lpstr>
      <vt:lpstr>storage</vt:lpstr>
      <vt:lpstr>existing transmission</vt:lpstr>
      <vt:lpstr>mono_c_Si</vt:lpstr>
      <vt:lpstr>mono_tech</vt:lpstr>
      <vt:lpstr>multi_c_Si</vt:lpstr>
      <vt:lpstr>multi_tech</vt:lpstr>
      <vt:lpstr>'site independent'!Print_Area</vt:lpstr>
      <vt:lpstr>Solar</vt:lpstr>
      <vt:lpstr>thin_film</vt:lpstr>
      <vt:lpstr>thin_tech</vt:lpstr>
      <vt:lpstr>VRE</vt:lpstr>
      <vt:lpstr>Wind</vt:lpstr>
      <vt:lpstr>wind_offshore</vt:lpstr>
      <vt:lpstr>wind_onshore</vt:lpstr>
      <vt:lpstr>wind_tech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Nathalin</dc:creator>
  <cp:lastModifiedBy>Jacob Monroe</cp:lastModifiedBy>
  <cp:lastPrinted>2015-06-03T16:51:47Z</cp:lastPrinted>
  <dcterms:created xsi:type="dcterms:W3CDTF">2015-05-08T16:44:21Z</dcterms:created>
  <dcterms:modified xsi:type="dcterms:W3CDTF">2022-08-24T17:28:55Z</dcterms:modified>
</cp:coreProperties>
</file>