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VINCI/2 - Spec/"/>
    </mc:Choice>
  </mc:AlternateContent>
  <xr:revisionPtr revIDLastSave="0" documentId="13_ncr:1_{D3E9C921-AF5B-654D-9FDB-8FAF139906EF}" xr6:coauthVersionLast="47" xr6:coauthVersionMax="47" xr10:uidLastSave="{00000000-0000-0000-0000-000000000000}"/>
  <bookViews>
    <workbookView xWindow="18120" yWindow="500" windowWidth="22840" windowHeight="20820" xr2:uid="{EB9B3508-E0A6-D94B-89D0-BA8A9D514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P7" i="1"/>
  <c r="N5" i="1"/>
  <c r="O30" i="1"/>
  <c r="N30" i="1"/>
  <c r="M30" i="1"/>
  <c r="L30" i="1"/>
  <c r="K30" i="1"/>
  <c r="J30" i="1"/>
  <c r="I30" i="1"/>
  <c r="H30" i="1"/>
  <c r="G30" i="1"/>
  <c r="F30" i="1"/>
  <c r="E30" i="1"/>
  <c r="D30" i="1"/>
  <c r="P29" i="1"/>
  <c r="N29" i="1"/>
  <c r="N44" i="1" s="1"/>
  <c r="M29" i="1"/>
  <c r="L29" i="1"/>
  <c r="K29" i="1"/>
  <c r="J29" i="1"/>
  <c r="I29" i="1"/>
  <c r="H29" i="1"/>
  <c r="G29" i="1"/>
  <c r="F29" i="1"/>
  <c r="E29" i="1"/>
  <c r="D29" i="1"/>
  <c r="M28" i="1"/>
  <c r="L28" i="1"/>
  <c r="K28" i="1"/>
  <c r="J28" i="1"/>
  <c r="I28" i="1"/>
  <c r="H28" i="1"/>
  <c r="G28" i="1"/>
  <c r="F28" i="1"/>
  <c r="E28" i="1"/>
  <c r="D28" i="1"/>
  <c r="P27" i="1"/>
  <c r="P42" i="1" s="1"/>
  <c r="O27" i="1"/>
  <c r="L27" i="1"/>
  <c r="K27" i="1"/>
  <c r="J27" i="1"/>
  <c r="I27" i="1"/>
  <c r="H27" i="1"/>
  <c r="G27" i="1"/>
  <c r="F27" i="1"/>
  <c r="E27" i="1"/>
  <c r="D27" i="1"/>
  <c r="P26" i="1"/>
  <c r="O26" i="1"/>
  <c r="K26" i="1"/>
  <c r="J26" i="1"/>
  <c r="I26" i="1"/>
  <c r="H26" i="1"/>
  <c r="G26" i="1"/>
  <c r="F26" i="1"/>
  <c r="E26" i="1"/>
  <c r="D26" i="1"/>
  <c r="N25" i="1"/>
  <c r="N40" i="1" s="1"/>
  <c r="J25" i="1"/>
  <c r="I25" i="1"/>
  <c r="H25" i="1"/>
  <c r="G25" i="1"/>
  <c r="F25" i="1"/>
  <c r="E25" i="1"/>
  <c r="D25" i="1"/>
  <c r="P24" i="1"/>
  <c r="O24" i="1"/>
  <c r="M24" i="1"/>
  <c r="L24" i="1"/>
  <c r="I24" i="1"/>
  <c r="H24" i="1"/>
  <c r="G24" i="1"/>
  <c r="F24" i="1"/>
  <c r="E24" i="1"/>
  <c r="D24" i="1"/>
  <c r="P23" i="1"/>
  <c r="P38" i="1" s="1"/>
  <c r="O23" i="1"/>
  <c r="M23" i="1"/>
  <c r="L23" i="1"/>
  <c r="J23" i="1"/>
  <c r="H23" i="1"/>
  <c r="G23" i="1"/>
  <c r="F23" i="1"/>
  <c r="E23" i="1"/>
  <c r="D23" i="1"/>
  <c r="N22" i="1"/>
  <c r="K22" i="1"/>
  <c r="G22" i="1"/>
  <c r="F22" i="1"/>
  <c r="E22" i="1"/>
  <c r="D22" i="1"/>
  <c r="N21" i="1"/>
  <c r="N36" i="1" s="1"/>
  <c r="K21" i="1"/>
  <c r="H21" i="1"/>
  <c r="F21" i="1"/>
  <c r="E21" i="1"/>
  <c r="D21" i="1"/>
  <c r="P20" i="1"/>
  <c r="O20" i="1"/>
  <c r="M20" i="1"/>
  <c r="L20" i="1"/>
  <c r="J20" i="1"/>
  <c r="I20" i="1"/>
  <c r="E20" i="1"/>
  <c r="D20" i="1"/>
  <c r="P19" i="1"/>
  <c r="P34" i="1" s="1"/>
  <c r="O19" i="1"/>
  <c r="M19" i="1"/>
  <c r="L19" i="1"/>
  <c r="J19" i="1"/>
  <c r="I19" i="1"/>
  <c r="F19" i="1"/>
  <c r="D19" i="1"/>
  <c r="P18" i="1"/>
  <c r="O18" i="1"/>
  <c r="O33" i="1" s="1"/>
  <c r="M18" i="1"/>
  <c r="L18" i="1"/>
  <c r="J18" i="1"/>
  <c r="I18" i="1"/>
  <c r="F18" i="1"/>
  <c r="E18" i="1"/>
  <c r="O45" i="1"/>
  <c r="N45" i="1"/>
  <c r="P44" i="1"/>
  <c r="M44" i="1"/>
  <c r="L44" i="1"/>
  <c r="K44" i="1"/>
  <c r="J44" i="1"/>
  <c r="I44" i="1"/>
  <c r="H44" i="1"/>
  <c r="G44" i="1"/>
  <c r="F44" i="1"/>
  <c r="E44" i="1"/>
  <c r="D44" i="1"/>
  <c r="M43" i="1"/>
  <c r="L43" i="1"/>
  <c r="K43" i="1"/>
  <c r="J43" i="1"/>
  <c r="I43" i="1"/>
  <c r="H43" i="1"/>
  <c r="G43" i="1"/>
  <c r="F43" i="1"/>
  <c r="E43" i="1"/>
  <c r="D43" i="1"/>
  <c r="O42" i="1"/>
  <c r="P41" i="1"/>
  <c r="O41" i="1"/>
  <c r="P39" i="1"/>
  <c r="O39" i="1"/>
  <c r="O38" i="1"/>
  <c r="N37" i="1"/>
  <c r="P35" i="1"/>
  <c r="O35" i="1"/>
  <c r="O34" i="1"/>
  <c r="P33" i="1"/>
  <c r="P16" i="1"/>
  <c r="P30" i="1" s="1"/>
  <c r="P45" i="1" s="1"/>
  <c r="O15" i="1"/>
  <c r="O29" i="1" s="1"/>
  <c r="O44" i="1" s="1"/>
  <c r="P14" i="1"/>
  <c r="P28" i="1" s="1"/>
  <c r="P43" i="1" s="1"/>
  <c r="O14" i="1"/>
  <c r="O28" i="1" s="1"/>
  <c r="O43" i="1" s="1"/>
  <c r="N14" i="1"/>
  <c r="N28" i="1" s="1"/>
  <c r="N43" i="1" s="1"/>
  <c r="N13" i="1"/>
  <c r="N27" i="1" s="1"/>
  <c r="N42" i="1" s="1"/>
  <c r="N12" i="1"/>
  <c r="N26" i="1" s="1"/>
  <c r="N41" i="1" s="1"/>
  <c r="P11" i="1"/>
  <c r="P25" i="1" s="1"/>
  <c r="P40" i="1" s="1"/>
  <c r="O11" i="1"/>
  <c r="O25" i="1" s="1"/>
  <c r="O40" i="1" s="1"/>
  <c r="N10" i="1"/>
  <c r="N24" i="1" s="1"/>
  <c r="N39" i="1" s="1"/>
  <c r="N9" i="1"/>
  <c r="N23" i="1" s="1"/>
  <c r="N38" i="1" s="1"/>
  <c r="P8" i="1"/>
  <c r="P22" i="1" s="1"/>
  <c r="P37" i="1" s="1"/>
  <c r="O22" i="1"/>
  <c r="O37" i="1" s="1"/>
  <c r="P21" i="1"/>
  <c r="P36" i="1" s="1"/>
  <c r="O7" i="1"/>
  <c r="O21" i="1" s="1"/>
  <c r="O36" i="1" s="1"/>
  <c r="N6" i="1"/>
  <c r="N20" i="1" s="1"/>
  <c r="N35" i="1" s="1"/>
  <c r="N19" i="1"/>
  <c r="N34" i="1" s="1"/>
  <c r="N4" i="1"/>
  <c r="N18" i="1" s="1"/>
  <c r="N33" i="1" s="1"/>
  <c r="H4" i="1"/>
  <c r="H18" i="1" s="1"/>
  <c r="H33" i="1" s="1"/>
  <c r="H45" i="1" s="1"/>
  <c r="M13" i="1"/>
  <c r="M42" i="1" s="1"/>
  <c r="L42" i="1"/>
  <c r="K42" i="1"/>
  <c r="J42" i="1"/>
  <c r="I42" i="1"/>
  <c r="H42" i="1"/>
  <c r="G42" i="1"/>
  <c r="F42" i="1"/>
  <c r="E42" i="1"/>
  <c r="D42" i="1"/>
  <c r="M12" i="1"/>
  <c r="M26" i="1" s="1"/>
  <c r="L12" i="1"/>
  <c r="K41" i="1"/>
  <c r="J41" i="1"/>
  <c r="I41" i="1"/>
  <c r="H41" i="1"/>
  <c r="G41" i="1"/>
  <c r="F41" i="1"/>
  <c r="E41" i="1"/>
  <c r="D41" i="1"/>
  <c r="M11" i="1"/>
  <c r="L11" i="1"/>
  <c r="L25" i="1" s="1"/>
  <c r="K11" i="1"/>
  <c r="K25" i="1" s="1"/>
  <c r="J40" i="1"/>
  <c r="I40" i="1"/>
  <c r="H40" i="1"/>
  <c r="G40" i="1"/>
  <c r="F40" i="1"/>
  <c r="E40" i="1"/>
  <c r="D40" i="1"/>
  <c r="M39" i="1"/>
  <c r="L39" i="1"/>
  <c r="K10" i="1"/>
  <c r="J10" i="1"/>
  <c r="I39" i="1"/>
  <c r="H39" i="1"/>
  <c r="G39" i="1"/>
  <c r="F39" i="1"/>
  <c r="E39" i="1"/>
  <c r="D39" i="1"/>
  <c r="M38" i="1"/>
  <c r="L38" i="1"/>
  <c r="K9" i="1"/>
  <c r="J38" i="1"/>
  <c r="I9" i="1"/>
  <c r="H38" i="1"/>
  <c r="G38" i="1"/>
  <c r="F38" i="1"/>
  <c r="E38" i="1"/>
  <c r="D38" i="1"/>
  <c r="M8" i="1"/>
  <c r="M22" i="1" s="1"/>
  <c r="L8" i="1"/>
  <c r="K37" i="1"/>
  <c r="J8" i="1"/>
  <c r="J22" i="1" s="1"/>
  <c r="I8" i="1"/>
  <c r="I22" i="1" s="1"/>
  <c r="H8" i="1"/>
  <c r="G37" i="1"/>
  <c r="F37" i="1"/>
  <c r="E37" i="1"/>
  <c r="D37" i="1"/>
  <c r="M7" i="1"/>
  <c r="L7" i="1"/>
  <c r="L21" i="1" s="1"/>
  <c r="K36" i="1"/>
  <c r="J7" i="1"/>
  <c r="J21" i="1" s="1"/>
  <c r="I7" i="1"/>
  <c r="H36" i="1"/>
  <c r="G7" i="1"/>
  <c r="G21" i="1" s="1"/>
  <c r="F36" i="1"/>
  <c r="E36" i="1"/>
  <c r="D36" i="1"/>
  <c r="M35" i="1"/>
  <c r="L35" i="1"/>
  <c r="K6" i="1"/>
  <c r="J35" i="1"/>
  <c r="I35" i="1"/>
  <c r="H6" i="1"/>
  <c r="G6" i="1"/>
  <c r="F6" i="1"/>
  <c r="E35" i="1"/>
  <c r="D35" i="1"/>
  <c r="M34" i="1"/>
  <c r="L34" i="1"/>
  <c r="K5" i="1"/>
  <c r="J34" i="1"/>
  <c r="I34" i="1"/>
  <c r="H5" i="1"/>
  <c r="H19" i="1" s="1"/>
  <c r="G5" i="1"/>
  <c r="E5" i="1"/>
  <c r="D34" i="1"/>
  <c r="M33" i="1"/>
  <c r="M45" i="1" s="1"/>
  <c r="L33" i="1"/>
  <c r="L45" i="1" s="1"/>
  <c r="K4" i="1"/>
  <c r="J33" i="1"/>
  <c r="J45" i="1" s="1"/>
  <c r="I33" i="1"/>
  <c r="I45" i="1" s="1"/>
  <c r="G4" i="1"/>
  <c r="F33" i="1"/>
  <c r="F45" i="1" s="1"/>
  <c r="E33" i="1"/>
  <c r="E45" i="1" s="1"/>
  <c r="D4" i="1"/>
  <c r="F34" i="1"/>
  <c r="K35" i="1" l="1"/>
  <c r="M36" i="1"/>
  <c r="M40" i="1"/>
  <c r="G20" i="1"/>
  <c r="G35" i="1" s="1"/>
  <c r="K20" i="1"/>
  <c r="K24" i="1"/>
  <c r="K39" i="1" s="1"/>
  <c r="K33" i="1"/>
  <c r="K45" i="1" s="1"/>
  <c r="J36" i="1"/>
  <c r="H37" i="1"/>
  <c r="E19" i="1"/>
  <c r="E34" i="1" s="1"/>
  <c r="H20" i="1"/>
  <c r="H35" i="1" s="1"/>
  <c r="I23" i="1"/>
  <c r="I38" i="1" s="1"/>
  <c r="M27" i="1"/>
  <c r="G34" i="1"/>
  <c r="G36" i="1"/>
  <c r="I37" i="1"/>
  <c r="M37" i="1"/>
  <c r="K40" i="1"/>
  <c r="M41" i="1"/>
  <c r="G18" i="1"/>
  <c r="G33" i="1" s="1"/>
  <c r="G45" i="1" s="1"/>
  <c r="K18" i="1"/>
  <c r="H34" i="1"/>
  <c r="L36" i="1"/>
  <c r="J37" i="1"/>
  <c r="J39" i="1"/>
  <c r="L40" i="1"/>
  <c r="D18" i="1"/>
  <c r="D33" i="1" s="1"/>
  <c r="D45" i="1" s="1"/>
  <c r="G19" i="1"/>
  <c r="K19" i="1"/>
  <c r="K34" i="1" s="1"/>
  <c r="F20" i="1"/>
  <c r="F35" i="1" s="1"/>
  <c r="I21" i="1"/>
  <c r="I36" i="1" s="1"/>
  <c r="M21" i="1"/>
  <c r="H22" i="1"/>
  <c r="L22" i="1"/>
  <c r="L37" i="1" s="1"/>
  <c r="K23" i="1"/>
  <c r="K38" i="1" s="1"/>
  <c r="J24" i="1"/>
  <c r="M25" i="1"/>
  <c r="L26" i="1"/>
  <c r="L41" i="1" s="1"/>
</calcChain>
</file>

<file path=xl/sharedStrings.xml><?xml version="1.0" encoding="utf-8"?>
<sst xmlns="http://schemas.openxmlformats.org/spreadsheetml/2006/main" count="93" uniqueCount="14">
  <si>
    <t>1s2</t>
  </si>
  <si>
    <t>1s2s</t>
  </si>
  <si>
    <t>1s2p</t>
  </si>
  <si>
    <t>1s3s</t>
  </si>
  <si>
    <t>1s3p</t>
  </si>
  <si>
    <t>1s3d</t>
  </si>
  <si>
    <t>nm</t>
  </si>
  <si>
    <t>1S</t>
  </si>
  <si>
    <t>3S</t>
  </si>
  <si>
    <t>3P</t>
  </si>
  <si>
    <t>1P</t>
  </si>
  <si>
    <t>3D</t>
  </si>
  <si>
    <t>1D</t>
  </si>
  <si>
    <t>1s4s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</si>
</sst>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F364-3472-0244-A6A2-9CB9DCB002B9}">
  <dimension ref="A1:P45"/>
  <sheetViews>
    <sheetView tabSelected="1" workbookViewId="0">
      <selection activeCell="O8" sqref="O8"/>
    </sheetView>
  </sheetViews>
  <sheetFormatPr baseColWidth="10" defaultRowHeight="16" x14ac:dyDescent="0.2"/>
  <sheetData>
    <row r="1" spans="1:16" x14ac:dyDescent="0.2">
      <c r="D1" s="1" t="s">
        <v>0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4</v>
      </c>
      <c r="L1" s="1" t="s">
        <v>5</v>
      </c>
      <c r="M1" s="1" t="s">
        <v>5</v>
      </c>
      <c r="N1" s="1" t="s">
        <v>4</v>
      </c>
      <c r="O1" s="1" t="s">
        <v>13</v>
      </c>
      <c r="P1" s="1" t="s">
        <v>13</v>
      </c>
    </row>
    <row r="2" spans="1:16" x14ac:dyDescent="0.2">
      <c r="D2" s="1" t="s">
        <v>7</v>
      </c>
      <c r="E2" s="1" t="s">
        <v>8</v>
      </c>
      <c r="F2" s="1" t="s">
        <v>7</v>
      </c>
      <c r="G2" s="1" t="s">
        <v>9</v>
      </c>
      <c r="H2" s="1" t="s">
        <v>10</v>
      </c>
      <c r="I2" s="1" t="s">
        <v>8</v>
      </c>
      <c r="J2" s="1" t="s">
        <v>7</v>
      </c>
      <c r="K2" s="1" t="s">
        <v>9</v>
      </c>
      <c r="L2" s="1" t="s">
        <v>11</v>
      </c>
      <c r="M2" s="1" t="s">
        <v>12</v>
      </c>
      <c r="N2" s="1" t="s">
        <v>10</v>
      </c>
      <c r="O2" s="1" t="s">
        <v>8</v>
      </c>
      <c r="P2" s="1" t="s">
        <v>7</v>
      </c>
    </row>
    <row r="3" spans="1:16" x14ac:dyDescent="0.2">
      <c r="D3" s="1">
        <v>0</v>
      </c>
      <c r="E3" s="1">
        <v>159850.318</v>
      </c>
      <c r="F3" s="1">
        <v>166271.70000000001</v>
      </c>
      <c r="G3" s="1">
        <v>169081.111</v>
      </c>
      <c r="H3" s="1">
        <v>171129.14799999999</v>
      </c>
      <c r="I3" s="1">
        <v>183231.08</v>
      </c>
      <c r="J3" s="1">
        <v>184859.06</v>
      </c>
      <c r="K3" s="1">
        <v>185559.08499999999</v>
      </c>
      <c r="L3" s="1">
        <v>186095.9</v>
      </c>
      <c r="M3" s="1">
        <v>186099.22</v>
      </c>
      <c r="N3" s="1">
        <v>186203.62</v>
      </c>
      <c r="O3" s="1">
        <v>190292.46</v>
      </c>
      <c r="P3" s="1">
        <v>190934.5</v>
      </c>
    </row>
    <row r="4" spans="1:16" x14ac:dyDescent="0.2">
      <c r="A4" s="1" t="s">
        <v>0</v>
      </c>
      <c r="B4" s="1" t="s">
        <v>7</v>
      </c>
      <c r="C4" s="1">
        <v>0</v>
      </c>
      <c r="D4">
        <f t="shared" ref="D4:P16" si="0">D$3-$C4</f>
        <v>0</v>
      </c>
      <c r="G4">
        <f t="shared" si="0"/>
        <v>169081.111</v>
      </c>
      <c r="H4">
        <f t="shared" si="0"/>
        <v>171129.14799999999</v>
      </c>
      <c r="K4">
        <f t="shared" si="0"/>
        <v>185559.08499999999</v>
      </c>
      <c r="N4">
        <f t="shared" si="0"/>
        <v>186203.62</v>
      </c>
    </row>
    <row r="5" spans="1:16" x14ac:dyDescent="0.2">
      <c r="A5" s="1" t="s">
        <v>1</v>
      </c>
      <c r="B5" s="1" t="s">
        <v>8</v>
      </c>
      <c r="C5" s="1">
        <v>159850.318</v>
      </c>
      <c r="E5">
        <f t="shared" si="0"/>
        <v>0</v>
      </c>
      <c r="G5">
        <f t="shared" si="0"/>
        <v>9230.7930000000051</v>
      </c>
      <c r="H5">
        <f t="shared" si="0"/>
        <v>11278.829999999987</v>
      </c>
      <c r="K5">
        <f t="shared" si="0"/>
        <v>25708.766999999993</v>
      </c>
      <c r="N5">
        <f t="shared" si="0"/>
        <v>26353.301999999996</v>
      </c>
    </row>
    <row r="6" spans="1:16" x14ac:dyDescent="0.2">
      <c r="A6" s="1" t="s">
        <v>1</v>
      </c>
      <c r="B6" s="1" t="s">
        <v>7</v>
      </c>
      <c r="C6" s="1">
        <v>166271.70000000001</v>
      </c>
      <c r="F6">
        <f t="shared" si="0"/>
        <v>0</v>
      </c>
      <c r="G6">
        <f t="shared" si="0"/>
        <v>2809.4109999999928</v>
      </c>
      <c r="H6">
        <f t="shared" si="0"/>
        <v>4857.4479999999749</v>
      </c>
      <c r="K6">
        <f t="shared" si="0"/>
        <v>19287.38499999998</v>
      </c>
      <c r="N6">
        <f t="shared" si="0"/>
        <v>19931.919999999984</v>
      </c>
    </row>
    <row r="7" spans="1:16" x14ac:dyDescent="0.2">
      <c r="A7" s="1" t="s">
        <v>2</v>
      </c>
      <c r="B7" s="1" t="s">
        <v>9</v>
      </c>
      <c r="C7" s="1">
        <v>169081.111</v>
      </c>
      <c r="G7">
        <f t="shared" si="0"/>
        <v>0</v>
      </c>
      <c r="I7">
        <f t="shared" si="0"/>
        <v>14149.968999999983</v>
      </c>
      <c r="J7">
        <f t="shared" si="0"/>
        <v>15777.948999999993</v>
      </c>
      <c r="L7">
        <f t="shared" si="0"/>
        <v>17014.78899999999</v>
      </c>
      <c r="M7">
        <f t="shared" si="0"/>
        <v>17018.108999999997</v>
      </c>
      <c r="O7">
        <f t="shared" si="0"/>
        <v>21211.348999999987</v>
      </c>
      <c r="P7">
        <f t="shared" si="0"/>
        <v>21853.388999999996</v>
      </c>
    </row>
    <row r="8" spans="1:16" x14ac:dyDescent="0.2">
      <c r="A8" s="1" t="s">
        <v>2</v>
      </c>
      <c r="B8" s="1" t="s">
        <v>10</v>
      </c>
      <c r="C8" s="1">
        <v>171129.14799999999</v>
      </c>
      <c r="H8">
        <f t="shared" si="0"/>
        <v>0</v>
      </c>
      <c r="I8">
        <f t="shared" si="0"/>
        <v>12101.932000000001</v>
      </c>
      <c r="J8">
        <f t="shared" si="0"/>
        <v>13729.912000000011</v>
      </c>
      <c r="L8">
        <f t="shared" si="0"/>
        <v>14966.752000000008</v>
      </c>
      <c r="M8">
        <f t="shared" si="0"/>
        <v>14970.072000000015</v>
      </c>
      <c r="O8">
        <f t="shared" si="0"/>
        <v>19163.312000000005</v>
      </c>
      <c r="P8">
        <f t="shared" si="0"/>
        <v>19805.352000000014</v>
      </c>
    </row>
    <row r="9" spans="1:16" x14ac:dyDescent="0.2">
      <c r="A9" s="1" t="s">
        <v>3</v>
      </c>
      <c r="B9" s="1" t="s">
        <v>8</v>
      </c>
      <c r="C9" s="1">
        <v>183231.08</v>
      </c>
      <c r="I9">
        <f t="shared" si="0"/>
        <v>0</v>
      </c>
      <c r="K9">
        <f t="shared" si="0"/>
        <v>2328.0050000000047</v>
      </c>
      <c r="N9">
        <f t="shared" si="0"/>
        <v>2972.5400000000081</v>
      </c>
    </row>
    <row r="10" spans="1:16" x14ac:dyDescent="0.2">
      <c r="A10" s="1" t="s">
        <v>3</v>
      </c>
      <c r="B10" s="1" t="s">
        <v>7</v>
      </c>
      <c r="C10" s="1">
        <v>184859.06</v>
      </c>
      <c r="J10">
        <f t="shared" si="0"/>
        <v>0</v>
      </c>
      <c r="K10">
        <f t="shared" si="0"/>
        <v>700.02499999999418</v>
      </c>
      <c r="N10">
        <f t="shared" si="0"/>
        <v>1344.5599999999977</v>
      </c>
    </row>
    <row r="11" spans="1:16" x14ac:dyDescent="0.2">
      <c r="A11" s="1" t="s">
        <v>4</v>
      </c>
      <c r="B11" s="1" t="s">
        <v>9</v>
      </c>
      <c r="C11" s="1">
        <v>185559.08499999999</v>
      </c>
      <c r="K11">
        <f t="shared" si="0"/>
        <v>0</v>
      </c>
      <c r="L11">
        <f t="shared" si="0"/>
        <v>536.81500000000233</v>
      </c>
      <c r="M11">
        <f t="shared" si="0"/>
        <v>540.13500000000931</v>
      </c>
      <c r="O11">
        <f t="shared" si="0"/>
        <v>4733.375</v>
      </c>
      <c r="P11">
        <f t="shared" si="0"/>
        <v>5375.4150000000081</v>
      </c>
    </row>
    <row r="12" spans="1:16" x14ac:dyDescent="0.2">
      <c r="A12" s="1" t="s">
        <v>5</v>
      </c>
      <c r="B12" s="1" t="s">
        <v>11</v>
      </c>
      <c r="C12" s="1">
        <v>186095.9</v>
      </c>
      <c r="L12">
        <f t="shared" si="0"/>
        <v>0</v>
      </c>
      <c r="M12">
        <f t="shared" si="0"/>
        <v>3.3200000000069849</v>
      </c>
      <c r="N12">
        <f t="shared" si="0"/>
        <v>107.72000000000116</v>
      </c>
    </row>
    <row r="13" spans="1:16" x14ac:dyDescent="0.2">
      <c r="A13" s="1" t="s">
        <v>5</v>
      </c>
      <c r="B13" s="1" t="s">
        <v>12</v>
      </c>
      <c r="C13" s="1">
        <v>186099.22</v>
      </c>
      <c r="M13">
        <f t="shared" si="0"/>
        <v>0</v>
      </c>
      <c r="N13">
        <f t="shared" si="0"/>
        <v>104.39999999999418</v>
      </c>
    </row>
    <row r="14" spans="1:16" x14ac:dyDescent="0.2">
      <c r="A14" s="1" t="s">
        <v>4</v>
      </c>
      <c r="B14" s="1" t="s">
        <v>10</v>
      </c>
      <c r="C14" s="1">
        <v>186203.62</v>
      </c>
      <c r="N14">
        <f t="shared" si="0"/>
        <v>0</v>
      </c>
      <c r="O14">
        <f t="shared" si="0"/>
        <v>4088.8399999999965</v>
      </c>
      <c r="P14">
        <f t="shared" si="0"/>
        <v>4730.8800000000047</v>
      </c>
    </row>
    <row r="15" spans="1:16" x14ac:dyDescent="0.2">
      <c r="A15" s="1" t="s">
        <v>13</v>
      </c>
      <c r="B15" s="1" t="s">
        <v>8</v>
      </c>
      <c r="C15" s="1">
        <v>190292.46</v>
      </c>
      <c r="O15">
        <f t="shared" si="0"/>
        <v>0</v>
      </c>
    </row>
    <row r="16" spans="1:16" x14ac:dyDescent="0.2">
      <c r="A16" s="1" t="s">
        <v>13</v>
      </c>
      <c r="B16" s="1" t="s">
        <v>7</v>
      </c>
      <c r="C16" s="1">
        <v>190934.5</v>
      </c>
      <c r="P16">
        <f t="shared" si="0"/>
        <v>0</v>
      </c>
    </row>
    <row r="18" spans="3:16" x14ac:dyDescent="0.2">
      <c r="C18" t="s">
        <v>6</v>
      </c>
      <c r="D18" t="str">
        <f>IF(D4&lt;&gt;0,1/D4*10^7,"")</f>
        <v/>
      </c>
      <c r="E18" t="str">
        <f t="shared" ref="E18:P18" si="1">IF(E4&lt;&gt;0,1/E4*10^7,"")</f>
        <v/>
      </c>
      <c r="F18" t="str">
        <f t="shared" si="1"/>
        <v/>
      </c>
      <c r="G18">
        <f t="shared" si="1"/>
        <v>59.143212040994932</v>
      </c>
      <c r="H18">
        <f t="shared" si="1"/>
        <v>58.435398743409863</v>
      </c>
      <c r="I18" t="str">
        <f t="shared" si="1"/>
        <v/>
      </c>
      <c r="J18" t="str">
        <f t="shared" si="1"/>
        <v/>
      </c>
      <c r="K18">
        <f t="shared" si="1"/>
        <v>53.891190506786565</v>
      </c>
      <c r="L18" t="str">
        <f t="shared" si="1"/>
        <v/>
      </c>
      <c r="M18" t="str">
        <f t="shared" si="1"/>
        <v/>
      </c>
      <c r="N18">
        <f t="shared" si="1"/>
        <v>53.704648706614833</v>
      </c>
      <c r="O18" t="str">
        <f t="shared" si="1"/>
        <v/>
      </c>
      <c r="P18" t="str">
        <f t="shared" si="1"/>
        <v/>
      </c>
    </row>
    <row r="19" spans="3:16" x14ac:dyDescent="0.2">
      <c r="D19" t="str">
        <f t="shared" ref="D19:P19" si="2">IF(D5&lt;&gt;0,1/D5*10^7,"")</f>
        <v/>
      </c>
      <c r="E19" t="str">
        <f t="shared" si="2"/>
        <v/>
      </c>
      <c r="F19" t="str">
        <f t="shared" si="2"/>
        <v/>
      </c>
      <c r="G19">
        <f t="shared" si="2"/>
        <v>1083.3305437571826</v>
      </c>
      <c r="H19">
        <f t="shared" si="2"/>
        <v>886.61678560630935</v>
      </c>
      <c r="I19" t="str">
        <f t="shared" si="2"/>
        <v/>
      </c>
      <c r="J19" t="str">
        <f t="shared" si="2"/>
        <v/>
      </c>
      <c r="K19">
        <f t="shared" si="2"/>
        <v>388.97236884211537</v>
      </c>
      <c r="L19" t="str">
        <f t="shared" si="2"/>
        <v/>
      </c>
      <c r="M19" t="str">
        <f t="shared" si="2"/>
        <v/>
      </c>
      <c r="N19">
        <f t="shared" si="2"/>
        <v>379.45909017397526</v>
      </c>
      <c r="O19" t="str">
        <f t="shared" si="2"/>
        <v/>
      </c>
      <c r="P19" t="str">
        <f t="shared" si="2"/>
        <v/>
      </c>
    </row>
    <row r="20" spans="3:16" x14ac:dyDescent="0.2">
      <c r="D20" t="str">
        <f t="shared" ref="D20:P20" si="3">IF(D6&lt;&gt;0,1/D6*10^7,"")</f>
        <v/>
      </c>
      <c r="E20" t="str">
        <f t="shared" si="3"/>
        <v/>
      </c>
      <c r="F20" t="str">
        <f t="shared" si="3"/>
        <v/>
      </c>
      <c r="G20">
        <f t="shared" si="3"/>
        <v>3559.4649554657631</v>
      </c>
      <c r="H20">
        <f t="shared" si="3"/>
        <v>2058.6941949764673</v>
      </c>
      <c r="I20" t="str">
        <f t="shared" si="3"/>
        <v/>
      </c>
      <c r="J20" t="str">
        <f t="shared" si="3"/>
        <v/>
      </c>
      <c r="K20">
        <f t="shared" si="3"/>
        <v>518.47360334228881</v>
      </c>
      <c r="L20" t="str">
        <f t="shared" si="3"/>
        <v/>
      </c>
      <c r="M20" t="str">
        <f t="shared" si="3"/>
        <v/>
      </c>
      <c r="N20">
        <f t="shared" si="3"/>
        <v>501.70781339680315</v>
      </c>
      <c r="O20" t="str">
        <f t="shared" si="3"/>
        <v/>
      </c>
      <c r="P20" t="str">
        <f t="shared" si="3"/>
        <v/>
      </c>
    </row>
    <row r="21" spans="3:16" x14ac:dyDescent="0.2">
      <c r="D21" t="str">
        <f t="shared" ref="D21:P21" si="4">IF(D7&lt;&gt;0,1/D7*10^7,"")</f>
        <v/>
      </c>
      <c r="E21" t="str">
        <f t="shared" si="4"/>
        <v/>
      </c>
      <c r="F21" t="str">
        <f t="shared" si="4"/>
        <v/>
      </c>
      <c r="G21" t="str">
        <f t="shared" si="4"/>
        <v/>
      </c>
      <c r="H21" t="str">
        <f t="shared" si="4"/>
        <v/>
      </c>
      <c r="I21">
        <f t="shared" si="4"/>
        <v>706.71532919966205</v>
      </c>
      <c r="J21">
        <f t="shared" si="4"/>
        <v>633.79593887646638</v>
      </c>
      <c r="K21" t="str">
        <f t="shared" si="4"/>
        <v/>
      </c>
      <c r="L21">
        <f t="shared" si="4"/>
        <v>587.72400880199018</v>
      </c>
      <c r="M21">
        <f t="shared" si="4"/>
        <v>587.60935189685313</v>
      </c>
      <c r="N21" t="str">
        <f t="shared" si="4"/>
        <v/>
      </c>
      <c r="O21">
        <f t="shared" si="4"/>
        <v>471.44573407377374</v>
      </c>
      <c r="P21">
        <f t="shared" si="4"/>
        <v>457.59492955531988</v>
      </c>
    </row>
    <row r="22" spans="3:16" x14ac:dyDescent="0.2">
      <c r="D22" t="str">
        <f t="shared" ref="D22:P22" si="5">IF(D8&lt;&gt;0,1/D8*10^7,"")</f>
        <v/>
      </c>
      <c r="E22" t="str">
        <f t="shared" si="5"/>
        <v/>
      </c>
      <c r="F22" t="str">
        <f t="shared" si="5"/>
        <v/>
      </c>
      <c r="G22" t="str">
        <f t="shared" si="5"/>
        <v/>
      </c>
      <c r="H22" t="str">
        <f t="shared" si="5"/>
        <v/>
      </c>
      <c r="I22">
        <f t="shared" si="5"/>
        <v>826.31434385848479</v>
      </c>
      <c r="J22">
        <f t="shared" si="5"/>
        <v>728.33678759193731</v>
      </c>
      <c r="K22" t="str">
        <f t="shared" si="5"/>
        <v/>
      </c>
      <c r="L22">
        <f t="shared" si="5"/>
        <v>668.14763817827645</v>
      </c>
      <c r="M22">
        <f t="shared" si="5"/>
        <v>667.99945918763717</v>
      </c>
      <c r="N22" t="str">
        <f t="shared" si="5"/>
        <v/>
      </c>
      <c r="O22">
        <f t="shared" si="5"/>
        <v>521.83046437901737</v>
      </c>
      <c r="P22">
        <f t="shared" si="5"/>
        <v>504.9140252594346</v>
      </c>
    </row>
    <row r="23" spans="3:16" x14ac:dyDescent="0.2">
      <c r="D23" t="str">
        <f t="shared" ref="D23:P23" si="6">IF(D9&lt;&gt;0,1/D9*10^7,"")</f>
        <v/>
      </c>
      <c r="E23" t="str">
        <f t="shared" si="6"/>
        <v/>
      </c>
      <c r="F23" t="str">
        <f t="shared" si="6"/>
        <v/>
      </c>
      <c r="G23" t="str">
        <f t="shared" si="6"/>
        <v/>
      </c>
      <c r="H23" t="str">
        <f t="shared" si="6"/>
        <v/>
      </c>
      <c r="I23" t="str">
        <f t="shared" si="6"/>
        <v/>
      </c>
      <c r="J23" t="str">
        <f t="shared" si="6"/>
        <v/>
      </c>
      <c r="K23">
        <f t="shared" si="6"/>
        <v>4295.5234202675592</v>
      </c>
      <c r="L23" t="str">
        <f t="shared" si="6"/>
        <v/>
      </c>
      <c r="M23" t="str">
        <f t="shared" si="6"/>
        <v/>
      </c>
      <c r="N23">
        <f t="shared" si="6"/>
        <v>3364.1263027579012</v>
      </c>
      <c r="O23" t="str">
        <f t="shared" si="6"/>
        <v/>
      </c>
      <c r="P23" t="str">
        <f t="shared" si="6"/>
        <v/>
      </c>
    </row>
    <row r="24" spans="3:16" x14ac:dyDescent="0.2">
      <c r="D24" t="str">
        <f t="shared" ref="D24:P24" si="7">IF(D10&lt;&gt;0,1/D10*10^7,"")</f>
        <v/>
      </c>
      <c r="E24" t="str">
        <f t="shared" si="7"/>
        <v/>
      </c>
      <c r="F24" t="str">
        <f t="shared" si="7"/>
        <v/>
      </c>
      <c r="G24" t="str">
        <f t="shared" si="7"/>
        <v/>
      </c>
      <c r="H24" t="str">
        <f t="shared" si="7"/>
        <v/>
      </c>
      <c r="I24" t="str">
        <f t="shared" si="7"/>
        <v/>
      </c>
      <c r="J24" t="str">
        <f t="shared" si="7"/>
        <v/>
      </c>
      <c r="K24">
        <f t="shared" si="7"/>
        <v>14285.204099853696</v>
      </c>
      <c r="L24" t="str">
        <f t="shared" si="7"/>
        <v/>
      </c>
      <c r="M24" t="str">
        <f t="shared" si="7"/>
        <v/>
      </c>
      <c r="N24">
        <f t="shared" si="7"/>
        <v>7437.3772832748391</v>
      </c>
      <c r="O24" t="str">
        <f t="shared" si="7"/>
        <v/>
      </c>
      <c r="P24" t="str">
        <f t="shared" si="7"/>
        <v/>
      </c>
    </row>
    <row r="25" spans="3:16" x14ac:dyDescent="0.2">
      <c r="D25" t="str">
        <f t="shared" ref="D25:P25" si="8">IF(D11&lt;&gt;0,1/D11*10^7,"")</f>
        <v/>
      </c>
      <c r="E25" t="str">
        <f t="shared" si="8"/>
        <v/>
      </c>
      <c r="F25" t="str">
        <f t="shared" si="8"/>
        <v/>
      </c>
      <c r="G25" t="str">
        <f t="shared" si="8"/>
        <v/>
      </c>
      <c r="H25" t="str">
        <f t="shared" si="8"/>
        <v/>
      </c>
      <c r="I25" t="str">
        <f t="shared" si="8"/>
        <v/>
      </c>
      <c r="J25" t="str">
        <f t="shared" si="8"/>
        <v/>
      </c>
      <c r="K25" t="str">
        <f t="shared" si="8"/>
        <v/>
      </c>
      <c r="L25">
        <f t="shared" si="8"/>
        <v>18628.391531533129</v>
      </c>
      <c r="M25">
        <f t="shared" si="8"/>
        <v>18513.890046006698</v>
      </c>
      <c r="N25" t="str">
        <f t="shared" si="8"/>
        <v/>
      </c>
      <c r="O25">
        <f t="shared" si="8"/>
        <v>2112.657459001241</v>
      </c>
      <c r="P25">
        <f t="shared" si="8"/>
        <v>1860.3214821553286</v>
      </c>
    </row>
    <row r="26" spans="3:16" x14ac:dyDescent="0.2">
      <c r="D26" t="str">
        <f t="shared" ref="D26:P26" si="9">IF(D12&lt;&gt;0,1/D12*10^7,"")</f>
        <v/>
      </c>
      <c r="E26" t="str">
        <f t="shared" si="9"/>
        <v/>
      </c>
      <c r="F26" t="str">
        <f t="shared" si="9"/>
        <v/>
      </c>
      <c r="G26" t="str">
        <f t="shared" si="9"/>
        <v/>
      </c>
      <c r="H26" t="str">
        <f t="shared" si="9"/>
        <v/>
      </c>
      <c r="I26" t="str">
        <f t="shared" si="9"/>
        <v/>
      </c>
      <c r="J26" t="str">
        <f t="shared" si="9"/>
        <v/>
      </c>
      <c r="K26" t="str">
        <f t="shared" si="9"/>
        <v/>
      </c>
      <c r="L26" t="str">
        <f t="shared" si="9"/>
        <v/>
      </c>
      <c r="M26">
        <f t="shared" si="9"/>
        <v>3012048.1927647474</v>
      </c>
      <c r="N26">
        <f t="shared" si="9"/>
        <v>92833.271444484693</v>
      </c>
      <c r="O26" t="str">
        <f t="shared" si="9"/>
        <v/>
      </c>
      <c r="P26" t="str">
        <f t="shared" si="9"/>
        <v/>
      </c>
    </row>
    <row r="27" spans="3:16" x14ac:dyDescent="0.2">
      <c r="D27" t="str">
        <f t="shared" ref="D27:P27" si="10">IF(D13&lt;&gt;0,1/D13*10^7,"")</f>
        <v/>
      </c>
      <c r="E27" t="str">
        <f t="shared" si="10"/>
        <v/>
      </c>
      <c r="F27" t="str">
        <f t="shared" si="10"/>
        <v/>
      </c>
      <c r="G27" t="str">
        <f t="shared" si="10"/>
        <v/>
      </c>
      <c r="H27" t="str">
        <f t="shared" si="10"/>
        <v/>
      </c>
      <c r="I27" t="str">
        <f t="shared" si="10"/>
        <v/>
      </c>
      <c r="J27" t="str">
        <f t="shared" si="10"/>
        <v/>
      </c>
      <c r="K27" t="str">
        <f t="shared" si="10"/>
        <v/>
      </c>
      <c r="L27" t="str">
        <f t="shared" si="10"/>
        <v/>
      </c>
      <c r="M27" t="str">
        <f t="shared" si="10"/>
        <v/>
      </c>
      <c r="N27">
        <f t="shared" si="10"/>
        <v>95785.440613032159</v>
      </c>
      <c r="O27" t="str">
        <f t="shared" si="10"/>
        <v/>
      </c>
      <c r="P27" t="str">
        <f t="shared" si="10"/>
        <v/>
      </c>
    </row>
    <row r="28" spans="3:16" x14ac:dyDescent="0.2">
      <c r="D28" t="str">
        <f t="shared" ref="D28:P28" si="11">IF(D14&lt;&gt;0,1/D14*10^7,"")</f>
        <v/>
      </c>
      <c r="E28" t="str">
        <f t="shared" si="11"/>
        <v/>
      </c>
      <c r="F28" t="str">
        <f t="shared" si="11"/>
        <v/>
      </c>
      <c r="G28" t="str">
        <f t="shared" si="11"/>
        <v/>
      </c>
      <c r="H28" t="str">
        <f t="shared" si="11"/>
        <v/>
      </c>
      <c r="I28" t="str">
        <f t="shared" si="11"/>
        <v/>
      </c>
      <c r="J28" t="str">
        <f t="shared" si="11"/>
        <v/>
      </c>
      <c r="K28" t="str">
        <f t="shared" si="11"/>
        <v/>
      </c>
      <c r="L28" t="str">
        <f t="shared" si="11"/>
        <v/>
      </c>
      <c r="M28" t="str">
        <f t="shared" si="11"/>
        <v/>
      </c>
      <c r="N28" t="str">
        <f t="shared" si="11"/>
        <v/>
      </c>
      <c r="O28">
        <f t="shared" si="11"/>
        <v>2445.6814157560602</v>
      </c>
      <c r="P28">
        <f t="shared" si="11"/>
        <v>2113.7716450216431</v>
      </c>
    </row>
    <row r="29" spans="3:16" x14ac:dyDescent="0.2">
      <c r="D29" t="str">
        <f t="shared" ref="D29:P29" si="12">IF(D15&lt;&gt;0,1/D15*10^7,"")</f>
        <v/>
      </c>
      <c r="E29" t="str">
        <f t="shared" si="12"/>
        <v/>
      </c>
      <c r="F29" t="str">
        <f t="shared" si="12"/>
        <v/>
      </c>
      <c r="G29" t="str">
        <f t="shared" si="12"/>
        <v/>
      </c>
      <c r="H29" t="str">
        <f t="shared" si="12"/>
        <v/>
      </c>
      <c r="I29" t="str">
        <f t="shared" si="12"/>
        <v/>
      </c>
      <c r="J29" t="str">
        <f t="shared" si="12"/>
        <v/>
      </c>
      <c r="K29" t="str">
        <f t="shared" si="12"/>
        <v/>
      </c>
      <c r="L29" t="str">
        <f t="shared" si="12"/>
        <v/>
      </c>
      <c r="M29" t="str">
        <f t="shared" si="12"/>
        <v/>
      </c>
      <c r="N29" t="str">
        <f t="shared" si="12"/>
        <v/>
      </c>
      <c r="O29" t="str">
        <f t="shared" si="12"/>
        <v/>
      </c>
      <c r="P29" t="str">
        <f t="shared" si="12"/>
        <v/>
      </c>
    </row>
    <row r="30" spans="3:16" x14ac:dyDescent="0.2">
      <c r="D30" t="str">
        <f t="shared" ref="D30:P30" si="13">IF(D16&lt;&gt;0,1/D16*10^7,"")</f>
        <v/>
      </c>
      <c r="E30" t="str">
        <f t="shared" si="13"/>
        <v/>
      </c>
      <c r="F30" t="str">
        <f t="shared" si="13"/>
        <v/>
      </c>
      <c r="G30" t="str">
        <f t="shared" si="13"/>
        <v/>
      </c>
      <c r="H30" t="str">
        <f t="shared" si="13"/>
        <v/>
      </c>
      <c r="I30" t="str">
        <f t="shared" si="13"/>
        <v/>
      </c>
      <c r="J30" t="str">
        <f t="shared" si="13"/>
        <v/>
      </c>
      <c r="K30" t="str">
        <f t="shared" si="13"/>
        <v/>
      </c>
      <c r="L30" t="str">
        <f t="shared" si="13"/>
        <v/>
      </c>
      <c r="M30" t="str">
        <f t="shared" si="13"/>
        <v/>
      </c>
      <c r="N30" t="str">
        <f t="shared" si="13"/>
        <v/>
      </c>
      <c r="O30" t="str">
        <f t="shared" si="13"/>
        <v/>
      </c>
      <c r="P30" t="str">
        <f t="shared" si="13"/>
        <v/>
      </c>
    </row>
    <row r="31" spans="3:16" x14ac:dyDescent="0.2">
      <c r="D31" s="1" t="s">
        <v>0</v>
      </c>
      <c r="E31" s="1" t="s">
        <v>1</v>
      </c>
      <c r="F31" s="1" t="s">
        <v>1</v>
      </c>
      <c r="G31" s="1" t="s">
        <v>2</v>
      </c>
      <c r="H31" s="1" t="s">
        <v>2</v>
      </c>
      <c r="I31" s="1" t="s">
        <v>3</v>
      </c>
      <c r="J31" s="1" t="s">
        <v>3</v>
      </c>
      <c r="K31" s="1" t="s">
        <v>4</v>
      </c>
      <c r="L31" s="1" t="s">
        <v>5</v>
      </c>
      <c r="M31" s="1" t="s">
        <v>5</v>
      </c>
    </row>
    <row r="32" spans="3:16" x14ac:dyDescent="0.2">
      <c r="D32" s="1" t="s">
        <v>7</v>
      </c>
      <c r="E32" s="1" t="s">
        <v>8</v>
      </c>
      <c r="F32" s="1" t="s">
        <v>7</v>
      </c>
      <c r="G32" s="1" t="s">
        <v>9</v>
      </c>
      <c r="H32" s="1" t="s">
        <v>10</v>
      </c>
      <c r="I32" s="1" t="s">
        <v>8</v>
      </c>
      <c r="J32" s="1" t="s">
        <v>7</v>
      </c>
      <c r="K32" s="1" t="s">
        <v>9</v>
      </c>
      <c r="L32" s="1" t="s">
        <v>11</v>
      </c>
      <c r="M32" s="1" t="s">
        <v>12</v>
      </c>
    </row>
    <row r="33" spans="2:16" x14ac:dyDescent="0.2">
      <c r="B33" s="1" t="s">
        <v>0</v>
      </c>
      <c r="C33" s="1" t="s">
        <v>7</v>
      </c>
      <c r="D33" t="str">
        <f t="shared" ref="D33:P33" si="14">IF(AND(D18&gt;300,D18&lt;800),D18,"")</f>
        <v/>
      </c>
      <c r="E33" t="str">
        <f t="shared" si="14"/>
        <v/>
      </c>
      <c r="F33" t="str">
        <f t="shared" si="14"/>
        <v/>
      </c>
      <c r="G33" t="str">
        <f t="shared" si="14"/>
        <v/>
      </c>
      <c r="H33" t="str">
        <f t="shared" si="14"/>
        <v/>
      </c>
      <c r="I33" t="str">
        <f t="shared" si="14"/>
        <v/>
      </c>
      <c r="J33" t="str">
        <f t="shared" si="14"/>
        <v/>
      </c>
      <c r="K33" t="str">
        <f t="shared" si="14"/>
        <v/>
      </c>
      <c r="L33" t="str">
        <f t="shared" si="14"/>
        <v/>
      </c>
      <c r="M33" t="str">
        <f t="shared" si="14"/>
        <v/>
      </c>
      <c r="N33" t="str">
        <f t="shared" si="14"/>
        <v/>
      </c>
      <c r="O33" t="str">
        <f t="shared" si="14"/>
        <v/>
      </c>
      <c r="P33" t="str">
        <f t="shared" si="14"/>
        <v/>
      </c>
    </row>
    <row r="34" spans="2:16" x14ac:dyDescent="0.2">
      <c r="B34" s="1" t="s">
        <v>1</v>
      </c>
      <c r="C34" s="1" t="s">
        <v>8</v>
      </c>
      <c r="D34" t="str">
        <f t="shared" ref="D34:P34" si="15">IF(AND(D19&gt;300,D19&lt;800),D19,"")</f>
        <v/>
      </c>
      <c r="E34" t="str">
        <f t="shared" si="15"/>
        <v/>
      </c>
      <c r="F34" t="str">
        <f t="shared" si="15"/>
        <v/>
      </c>
      <c r="G34" t="str">
        <f t="shared" si="15"/>
        <v/>
      </c>
      <c r="H34" t="str">
        <f t="shared" si="15"/>
        <v/>
      </c>
      <c r="I34" t="str">
        <f t="shared" si="15"/>
        <v/>
      </c>
      <c r="J34" t="str">
        <f t="shared" si="15"/>
        <v/>
      </c>
      <c r="K34">
        <f t="shared" si="15"/>
        <v>388.97236884211537</v>
      </c>
      <c r="L34" t="str">
        <f t="shared" si="15"/>
        <v/>
      </c>
      <c r="M34" t="str">
        <f t="shared" si="15"/>
        <v/>
      </c>
      <c r="N34">
        <f t="shared" si="15"/>
        <v>379.45909017397526</v>
      </c>
      <c r="O34" t="str">
        <f t="shared" si="15"/>
        <v/>
      </c>
      <c r="P34" t="str">
        <f t="shared" si="15"/>
        <v/>
      </c>
    </row>
    <row r="35" spans="2:16" x14ac:dyDescent="0.2">
      <c r="B35" s="1" t="s">
        <v>1</v>
      </c>
      <c r="C35" s="1" t="s">
        <v>7</v>
      </c>
      <c r="D35" t="str">
        <f t="shared" ref="D35:J35" si="16">IF(AND(D20&gt;300,D20&lt;800),D20,"")</f>
        <v/>
      </c>
      <c r="E35" t="str">
        <f t="shared" si="16"/>
        <v/>
      </c>
      <c r="F35" t="str">
        <f t="shared" si="16"/>
        <v/>
      </c>
      <c r="G35" t="str">
        <f t="shared" si="16"/>
        <v/>
      </c>
      <c r="H35" t="str">
        <f t="shared" si="16"/>
        <v/>
      </c>
      <c r="I35" t="str">
        <f t="shared" si="16"/>
        <v/>
      </c>
      <c r="J35" t="str">
        <f t="shared" si="16"/>
        <v/>
      </c>
      <c r="K35">
        <f>IF(AND(K20&gt;300,K20&lt;800),K20,"")</f>
        <v>518.47360334228881</v>
      </c>
      <c r="L35" t="str">
        <f t="shared" ref="L35:P35" si="17">IF(AND(L20&gt;300,L20&lt;800),L20,"")</f>
        <v/>
      </c>
      <c r="M35" t="str">
        <f t="shared" si="17"/>
        <v/>
      </c>
      <c r="N35">
        <f t="shared" si="17"/>
        <v>501.70781339680315</v>
      </c>
      <c r="O35" t="str">
        <f t="shared" si="17"/>
        <v/>
      </c>
      <c r="P35" t="str">
        <f t="shared" si="17"/>
        <v/>
      </c>
    </row>
    <row r="36" spans="2:16" x14ac:dyDescent="0.2">
      <c r="B36" s="1" t="s">
        <v>2</v>
      </c>
      <c r="C36" s="1" t="s">
        <v>9</v>
      </c>
      <c r="D36" t="str">
        <f t="shared" ref="D36:M36" si="18">IF(AND(D21&gt;300,D21&lt;800),D21,"")</f>
        <v/>
      </c>
      <c r="E36" t="str">
        <f t="shared" si="18"/>
        <v/>
      </c>
      <c r="F36" t="str">
        <f t="shared" si="18"/>
        <v/>
      </c>
      <c r="G36" t="str">
        <f t="shared" si="18"/>
        <v/>
      </c>
      <c r="H36" t="str">
        <f t="shared" si="18"/>
        <v/>
      </c>
      <c r="I36">
        <f t="shared" si="18"/>
        <v>706.71532919966205</v>
      </c>
      <c r="J36">
        <f t="shared" si="18"/>
        <v>633.79593887646638</v>
      </c>
      <c r="K36" t="str">
        <f t="shared" si="18"/>
        <v/>
      </c>
      <c r="L36">
        <f t="shared" si="18"/>
        <v>587.72400880199018</v>
      </c>
      <c r="M36">
        <f t="shared" si="18"/>
        <v>587.60935189685313</v>
      </c>
      <c r="N36" t="str">
        <f t="shared" ref="N36:P36" si="19">IF(AND(N21&gt;300,N21&lt;800),N21,"")</f>
        <v/>
      </c>
      <c r="O36">
        <f t="shared" si="19"/>
        <v>471.44573407377374</v>
      </c>
      <c r="P36">
        <f t="shared" si="19"/>
        <v>457.59492955531988</v>
      </c>
    </row>
    <row r="37" spans="2:16" x14ac:dyDescent="0.2">
      <c r="B37" s="1" t="s">
        <v>2</v>
      </c>
      <c r="C37" s="1" t="s">
        <v>10</v>
      </c>
      <c r="D37" t="str">
        <f t="shared" ref="D37:P37" si="20">IF(AND(D22&gt;300,D22&lt;800),D22,"")</f>
        <v/>
      </c>
      <c r="E37" t="str">
        <f t="shared" si="20"/>
        <v/>
      </c>
      <c r="F37" t="str">
        <f t="shared" si="20"/>
        <v/>
      </c>
      <c r="G37" t="str">
        <f t="shared" si="20"/>
        <v/>
      </c>
      <c r="H37" t="str">
        <f t="shared" si="20"/>
        <v/>
      </c>
      <c r="I37" t="str">
        <f t="shared" si="20"/>
        <v/>
      </c>
      <c r="J37">
        <f t="shared" si="20"/>
        <v>728.33678759193731</v>
      </c>
      <c r="K37" t="str">
        <f t="shared" si="20"/>
        <v/>
      </c>
      <c r="L37">
        <f t="shared" si="20"/>
        <v>668.14763817827645</v>
      </c>
      <c r="M37">
        <f t="shared" si="20"/>
        <v>667.99945918763717</v>
      </c>
      <c r="N37" t="str">
        <f t="shared" si="20"/>
        <v/>
      </c>
      <c r="O37">
        <f t="shared" si="20"/>
        <v>521.83046437901737</v>
      </c>
      <c r="P37">
        <f t="shared" si="20"/>
        <v>504.9140252594346</v>
      </c>
    </row>
    <row r="38" spans="2:16" x14ac:dyDescent="0.2">
      <c r="B38" s="1" t="s">
        <v>3</v>
      </c>
      <c r="C38" s="1" t="s">
        <v>8</v>
      </c>
      <c r="D38" t="str">
        <f t="shared" ref="D38:P38" si="21">IF(AND(D23&gt;300,D23&lt;800),D23,"")</f>
        <v/>
      </c>
      <c r="E38" t="str">
        <f t="shared" si="21"/>
        <v/>
      </c>
      <c r="F38" t="str">
        <f t="shared" si="21"/>
        <v/>
      </c>
      <c r="G38" t="str">
        <f t="shared" si="21"/>
        <v/>
      </c>
      <c r="H38" t="str">
        <f t="shared" si="21"/>
        <v/>
      </c>
      <c r="I38" t="str">
        <f t="shared" si="21"/>
        <v/>
      </c>
      <c r="J38" t="str">
        <f t="shared" si="21"/>
        <v/>
      </c>
      <c r="K38" t="str">
        <f t="shared" si="21"/>
        <v/>
      </c>
      <c r="L38" t="str">
        <f t="shared" si="21"/>
        <v/>
      </c>
      <c r="M38" t="str">
        <f t="shared" si="21"/>
        <v/>
      </c>
      <c r="N38" t="str">
        <f t="shared" si="21"/>
        <v/>
      </c>
      <c r="O38" t="str">
        <f t="shared" si="21"/>
        <v/>
      </c>
      <c r="P38" t="str">
        <f t="shared" si="21"/>
        <v/>
      </c>
    </row>
    <row r="39" spans="2:16" x14ac:dyDescent="0.2">
      <c r="B39" s="1" t="s">
        <v>3</v>
      </c>
      <c r="C39" s="1" t="s">
        <v>7</v>
      </c>
      <c r="D39" t="str">
        <f t="shared" ref="D39:P39" si="22">IF(AND(D24&gt;300,D24&lt;800),D24,"")</f>
        <v/>
      </c>
      <c r="E39" t="str">
        <f t="shared" si="22"/>
        <v/>
      </c>
      <c r="F39" t="str">
        <f t="shared" si="22"/>
        <v/>
      </c>
      <c r="G39" t="str">
        <f t="shared" si="22"/>
        <v/>
      </c>
      <c r="H39" t="str">
        <f t="shared" si="22"/>
        <v/>
      </c>
      <c r="I39" t="str">
        <f t="shared" si="22"/>
        <v/>
      </c>
      <c r="J39" t="str">
        <f t="shared" si="22"/>
        <v/>
      </c>
      <c r="K39" t="str">
        <f t="shared" si="22"/>
        <v/>
      </c>
      <c r="L39" t="str">
        <f t="shared" si="22"/>
        <v/>
      </c>
      <c r="M39" t="str">
        <f t="shared" si="22"/>
        <v/>
      </c>
      <c r="N39" t="str">
        <f t="shared" si="22"/>
        <v/>
      </c>
      <c r="O39" t="str">
        <f t="shared" si="22"/>
        <v/>
      </c>
      <c r="P39" t="str">
        <f t="shared" si="22"/>
        <v/>
      </c>
    </row>
    <row r="40" spans="2:16" x14ac:dyDescent="0.2">
      <c r="B40" s="1" t="s">
        <v>4</v>
      </c>
      <c r="C40" s="1" t="s">
        <v>9</v>
      </c>
      <c r="D40" t="str">
        <f t="shared" ref="D40:P40" si="23">IF(AND(D25&gt;300,D25&lt;800),D25,"")</f>
        <v/>
      </c>
      <c r="E40" t="str">
        <f t="shared" si="23"/>
        <v/>
      </c>
      <c r="F40" t="str">
        <f t="shared" si="23"/>
        <v/>
      </c>
      <c r="G40" t="str">
        <f t="shared" si="23"/>
        <v/>
      </c>
      <c r="H40" t="str">
        <f t="shared" si="23"/>
        <v/>
      </c>
      <c r="I40" t="str">
        <f t="shared" si="23"/>
        <v/>
      </c>
      <c r="J40" t="str">
        <f t="shared" si="23"/>
        <v/>
      </c>
      <c r="K40" t="str">
        <f t="shared" si="23"/>
        <v/>
      </c>
      <c r="L40" t="str">
        <f t="shared" si="23"/>
        <v/>
      </c>
      <c r="M40" t="str">
        <f t="shared" si="23"/>
        <v/>
      </c>
      <c r="N40" t="str">
        <f t="shared" si="23"/>
        <v/>
      </c>
      <c r="O40" t="str">
        <f t="shared" si="23"/>
        <v/>
      </c>
      <c r="P40" t="str">
        <f t="shared" si="23"/>
        <v/>
      </c>
    </row>
    <row r="41" spans="2:16" x14ac:dyDescent="0.2">
      <c r="B41" s="1" t="s">
        <v>5</v>
      </c>
      <c r="C41" s="1" t="s">
        <v>11</v>
      </c>
      <c r="D41" t="str">
        <f t="shared" ref="D41:P41" si="24">IF(AND(D26&gt;300,D26&lt;800),D26,"")</f>
        <v/>
      </c>
      <c r="E41" t="str">
        <f t="shared" si="24"/>
        <v/>
      </c>
      <c r="F41" t="str">
        <f t="shared" si="24"/>
        <v/>
      </c>
      <c r="G41" t="str">
        <f t="shared" si="24"/>
        <v/>
      </c>
      <c r="H41" t="str">
        <f t="shared" si="24"/>
        <v/>
      </c>
      <c r="I41" t="str">
        <f t="shared" si="24"/>
        <v/>
      </c>
      <c r="J41" t="str">
        <f t="shared" si="24"/>
        <v/>
      </c>
      <c r="K41" t="str">
        <f t="shared" si="24"/>
        <v/>
      </c>
      <c r="L41" t="str">
        <f t="shared" si="24"/>
        <v/>
      </c>
      <c r="M41" t="str">
        <f t="shared" si="24"/>
        <v/>
      </c>
      <c r="N41" t="str">
        <f t="shared" si="24"/>
        <v/>
      </c>
      <c r="O41" t="str">
        <f t="shared" si="24"/>
        <v/>
      </c>
      <c r="P41" t="str">
        <f t="shared" si="24"/>
        <v/>
      </c>
    </row>
    <row r="42" spans="2:16" x14ac:dyDescent="0.2">
      <c r="B42" s="1" t="s">
        <v>5</v>
      </c>
      <c r="C42" s="1" t="s">
        <v>12</v>
      </c>
      <c r="D42" t="str">
        <f t="shared" ref="D42:M42" si="25">IF(AND(D30&gt;300,D30&lt;800),D30,"")</f>
        <v/>
      </c>
      <c r="E42" t="str">
        <f t="shared" si="25"/>
        <v/>
      </c>
      <c r="F42" t="str">
        <f t="shared" si="25"/>
        <v/>
      </c>
      <c r="G42" t="str">
        <f t="shared" si="25"/>
        <v/>
      </c>
      <c r="H42" t="str">
        <f t="shared" si="25"/>
        <v/>
      </c>
      <c r="I42" t="str">
        <f t="shared" si="25"/>
        <v/>
      </c>
      <c r="J42" t="str">
        <f t="shared" si="25"/>
        <v/>
      </c>
      <c r="K42" t="str">
        <f t="shared" si="25"/>
        <v/>
      </c>
      <c r="L42" t="str">
        <f t="shared" si="25"/>
        <v/>
      </c>
      <c r="M42" t="str">
        <f t="shared" si="25"/>
        <v/>
      </c>
      <c r="N42" t="str">
        <f t="shared" ref="N42:P42" si="26">IF(AND(N27&gt;300,N27&lt;800),N27,"")</f>
        <v/>
      </c>
      <c r="O42" t="str">
        <f t="shared" si="26"/>
        <v/>
      </c>
      <c r="P42" t="str">
        <f t="shared" si="26"/>
        <v/>
      </c>
    </row>
    <row r="43" spans="2:16" x14ac:dyDescent="0.2">
      <c r="D43" t="str">
        <f t="shared" ref="D43:M43" si="27">IF(AND(D31&gt;300,D31&lt;800),D31,"")</f>
        <v/>
      </c>
      <c r="E43" t="str">
        <f t="shared" si="27"/>
        <v/>
      </c>
      <c r="F43" t="str">
        <f t="shared" si="27"/>
        <v/>
      </c>
      <c r="G43" t="str">
        <f t="shared" si="27"/>
        <v/>
      </c>
      <c r="H43" t="str">
        <f t="shared" si="27"/>
        <v/>
      </c>
      <c r="I43" t="str">
        <f t="shared" si="27"/>
        <v/>
      </c>
      <c r="J43" t="str">
        <f t="shared" si="27"/>
        <v/>
      </c>
      <c r="K43" t="str">
        <f t="shared" si="27"/>
        <v/>
      </c>
      <c r="L43" t="str">
        <f t="shared" si="27"/>
        <v/>
      </c>
      <c r="M43" t="str">
        <f t="shared" si="27"/>
        <v/>
      </c>
      <c r="N43" t="str">
        <f t="shared" ref="N43:P43" si="28">IF(AND(N28&gt;300,N28&lt;800),N28,"")</f>
        <v/>
      </c>
      <c r="O43" t="str">
        <f t="shared" si="28"/>
        <v/>
      </c>
      <c r="P43" t="str">
        <f t="shared" si="28"/>
        <v/>
      </c>
    </row>
    <row r="44" spans="2:16" x14ac:dyDescent="0.2">
      <c r="D44" t="str">
        <f t="shared" ref="D44:M44" si="29">IF(AND(D32&gt;300,D32&lt;800),D32,"")</f>
        <v/>
      </c>
      <c r="E44" t="str">
        <f t="shared" si="29"/>
        <v/>
      </c>
      <c r="F44" t="str">
        <f t="shared" si="29"/>
        <v/>
      </c>
      <c r="G44" t="str">
        <f t="shared" si="29"/>
        <v/>
      </c>
      <c r="H44" t="str">
        <f t="shared" si="29"/>
        <v/>
      </c>
      <c r="I44" t="str">
        <f t="shared" si="29"/>
        <v/>
      </c>
      <c r="J44" t="str">
        <f t="shared" si="29"/>
        <v/>
      </c>
      <c r="K44" t="str">
        <f t="shared" si="29"/>
        <v/>
      </c>
      <c r="L44" t="str">
        <f t="shared" si="29"/>
        <v/>
      </c>
      <c r="M44" t="str">
        <f t="shared" si="29"/>
        <v/>
      </c>
      <c r="N44" t="str">
        <f t="shared" ref="N44:P44" si="30">IF(AND(N29&gt;300,N29&lt;800),N29,"")</f>
        <v/>
      </c>
      <c r="O44" t="str">
        <f t="shared" si="30"/>
        <v/>
      </c>
      <c r="P44" t="str">
        <f t="shared" si="30"/>
        <v/>
      </c>
    </row>
    <row r="45" spans="2:16" x14ac:dyDescent="0.2">
      <c r="D45" t="str">
        <f t="shared" ref="D45:M45" si="31">IF(AND(D33&gt;300,D33&lt;800),D33,"")</f>
        <v/>
      </c>
      <c r="E45" t="str">
        <f t="shared" si="31"/>
        <v/>
      </c>
      <c r="F45" t="str">
        <f t="shared" si="31"/>
        <v/>
      </c>
      <c r="G45" t="str">
        <f t="shared" si="31"/>
        <v/>
      </c>
      <c r="H45" t="str">
        <f t="shared" si="31"/>
        <v/>
      </c>
      <c r="I45" t="str">
        <f t="shared" si="31"/>
        <v/>
      </c>
      <c r="J45" t="str">
        <f t="shared" si="31"/>
        <v/>
      </c>
      <c r="K45" t="str">
        <f t="shared" si="31"/>
        <v/>
      </c>
      <c r="L45" t="str">
        <f t="shared" si="31"/>
        <v/>
      </c>
      <c r="M45" t="str">
        <f t="shared" si="31"/>
        <v/>
      </c>
      <c r="N45" t="str">
        <f t="shared" ref="N45:P45" si="32">IF(AND(N30&gt;300,N30&lt;800),N30,"")</f>
        <v/>
      </c>
      <c r="O45" t="str">
        <f t="shared" si="32"/>
        <v/>
      </c>
      <c r="P45" t="str">
        <f t="shared" si="32"/>
        <v/>
      </c>
    </row>
  </sheetData>
  <pageMargins left="0.7" right="0.7" top="0.75" bottom="0.75" header="0.3" footer="0.3"/>
  <ignoredErrors>
    <ignoredError sqref="M3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2023-02-23T19:20:43Z</dcterms:created>
  <dcterms:modified xsi:type="dcterms:W3CDTF">2023-02-23T21:00:10Z</dcterms:modified>
</cp:coreProperties>
</file>