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12330" activeTab="2"/>
  </bookViews>
  <sheets>
    <sheet name="Activity 1" sheetId="1" r:id="rId1"/>
    <sheet name="Activity 2" sheetId="2" r:id="rId2"/>
    <sheet name="Activity 3" sheetId="3" r:id="rId3"/>
    <sheet name="Activity 4" sheetId="4" r:id="rId4"/>
    <sheet name="Sentence Data" sheetId="5" r:id="rId5"/>
    <sheet name="Sentence Data-Split" sheetId="6" r:id="rId6"/>
  </sheets>
  <calcPr calcId="144525"/>
</workbook>
</file>

<file path=xl/calcChain.xml><?xml version="1.0" encoding="utf-8"?>
<calcChain xmlns="http://schemas.openxmlformats.org/spreadsheetml/2006/main">
  <c r="J6" i="3" l="1"/>
  <c r="K5" i="3" s="1"/>
  <c r="L5" i="3" s="1"/>
  <c r="J7" i="3"/>
  <c r="J8" i="3"/>
  <c r="J9" i="3"/>
  <c r="J10" i="3"/>
  <c r="K9" i="3" s="1"/>
  <c r="L9" i="3" s="1"/>
  <c r="J11" i="3"/>
  <c r="J12" i="3"/>
  <c r="J13" i="3"/>
  <c r="K12" i="3" s="1"/>
  <c r="L12" i="3" s="1"/>
  <c r="J14" i="3"/>
  <c r="K13" i="3" s="1"/>
  <c r="L13" i="3" s="1"/>
  <c r="J15" i="3"/>
  <c r="J16" i="3"/>
  <c r="J17" i="3"/>
  <c r="J18" i="3"/>
  <c r="K18" i="3" s="1"/>
  <c r="L18" i="3" s="1"/>
  <c r="J19" i="3"/>
  <c r="J20" i="3"/>
  <c r="J21" i="3"/>
  <c r="K20" i="3" s="1"/>
  <c r="L20" i="3" s="1"/>
  <c r="J22" i="3"/>
  <c r="K21" i="3" s="1"/>
  <c r="L21" i="3" s="1"/>
  <c r="J23" i="3"/>
  <c r="J24" i="3"/>
  <c r="K8" i="3"/>
  <c r="L8" i="3" s="1"/>
  <c r="K16" i="3"/>
  <c r="L16" i="3" s="1"/>
  <c r="J5" i="3"/>
  <c r="K24" i="3"/>
  <c r="L24" i="3" s="1"/>
  <c r="A19" i="2"/>
  <c r="A22" i="2"/>
  <c r="K22" i="3" l="1"/>
  <c r="L22" i="3" s="1"/>
  <c r="K14" i="3"/>
  <c r="L14" i="3" s="1"/>
  <c r="K10" i="3"/>
  <c r="L10" i="3" s="1"/>
  <c r="K6" i="3"/>
  <c r="L6" i="3" s="1"/>
  <c r="K17" i="3"/>
  <c r="L17" i="3" s="1"/>
  <c r="K23" i="3"/>
  <c r="L23" i="3" s="1"/>
  <c r="K19" i="3"/>
  <c r="L19" i="3" s="1"/>
  <c r="K15" i="3"/>
  <c r="L15" i="3" s="1"/>
  <c r="K11" i="3"/>
  <c r="L11" i="3" s="1"/>
  <c r="K7" i="3"/>
  <c r="L7" i="3" s="1"/>
  <c r="A16" i="2"/>
  <c r="F27" i="1" l="1"/>
  <c r="G27" i="1"/>
  <c r="H27" i="1"/>
  <c r="I27" i="1"/>
  <c r="F28" i="1"/>
  <c r="G28" i="1"/>
  <c r="H28" i="1"/>
  <c r="I28" i="1"/>
  <c r="E28" i="1"/>
  <c r="E27" i="1"/>
  <c r="F26" i="1"/>
  <c r="G26" i="1"/>
  <c r="H26" i="1"/>
  <c r="I26" i="1"/>
  <c r="E26" i="1"/>
  <c r="F25" i="1"/>
  <c r="G25" i="1"/>
  <c r="H25" i="1"/>
  <c r="I25" i="1"/>
  <c r="E25" i="1"/>
  <c r="F24" i="1"/>
  <c r="G24" i="1"/>
  <c r="H24" i="1"/>
  <c r="I24" i="1"/>
  <c r="E24" i="1"/>
  <c r="G23" i="1"/>
  <c r="H23" i="1"/>
  <c r="I23" i="1"/>
  <c r="F23" i="1"/>
  <c r="E23" i="1"/>
  <c r="D24" i="1"/>
  <c r="D25" i="1"/>
  <c r="D26" i="1"/>
  <c r="D27" i="1"/>
  <c r="D28" i="1"/>
  <c r="D10" i="1"/>
  <c r="D11" i="1" s="1"/>
  <c r="D12" i="1" s="1"/>
  <c r="D13" i="1" s="1"/>
  <c r="D14" i="1" s="1"/>
  <c r="D15" i="1" s="1"/>
  <c r="D16" i="1" s="1"/>
  <c r="D17" i="1" s="1"/>
  <c r="D18" i="1" s="1"/>
  <c r="D19" i="1" s="1"/>
  <c r="D20" i="1" s="1"/>
  <c r="E6" i="1"/>
  <c r="H7" i="4" l="1"/>
  <c r="E7" i="4"/>
  <c r="F7" i="4"/>
  <c r="D7" i="4"/>
  <c r="A246" i="6"/>
  <c r="A905" i="6"/>
  <c r="A27" i="5"/>
  <c r="A72" i="5"/>
  <c r="A220" i="5"/>
  <c r="A905" i="5"/>
  <c r="H8" i="3"/>
  <c r="H9" i="3"/>
  <c r="H12" i="3"/>
  <c r="H13" i="3"/>
  <c r="H16" i="3"/>
  <c r="H17" i="3"/>
  <c r="H20" i="3"/>
  <c r="H21" i="3"/>
  <c r="F6" i="3"/>
  <c r="F7" i="3"/>
  <c r="F8" i="3"/>
  <c r="G8" i="3" s="1"/>
  <c r="F9" i="3"/>
  <c r="G9" i="3" s="1"/>
  <c r="F10" i="3"/>
  <c r="G10" i="3" s="1"/>
  <c r="H10" i="3" s="1"/>
  <c r="F11" i="3"/>
  <c r="F12" i="3"/>
  <c r="G12" i="3" s="1"/>
  <c r="F13" i="3"/>
  <c r="G13" i="3" s="1"/>
  <c r="F14" i="3"/>
  <c r="G14" i="3" s="1"/>
  <c r="H14" i="3" s="1"/>
  <c r="F15" i="3"/>
  <c r="F16" i="3"/>
  <c r="G16" i="3" s="1"/>
  <c r="F17" i="3"/>
  <c r="G17" i="3" s="1"/>
  <c r="F18" i="3"/>
  <c r="G18" i="3" s="1"/>
  <c r="H18" i="3" s="1"/>
  <c r="F19" i="3"/>
  <c r="F20" i="3"/>
  <c r="G20" i="3" s="1"/>
  <c r="F21" i="3"/>
  <c r="G21" i="3" s="1"/>
  <c r="F22" i="3"/>
  <c r="G22" i="3" s="1"/>
  <c r="H22" i="3" s="1"/>
  <c r="F23" i="3"/>
  <c r="F24" i="3"/>
  <c r="G24" i="3" s="1"/>
  <c r="F5" i="3"/>
  <c r="G6" i="3" l="1"/>
  <c r="H6" i="3" s="1"/>
  <c r="G5" i="3"/>
  <c r="H5" i="3" s="1"/>
  <c r="G23" i="3"/>
  <c r="H23" i="3" s="1"/>
  <c r="G19" i="3"/>
  <c r="H19" i="3" s="1"/>
  <c r="G15" i="3"/>
  <c r="H15" i="3" s="1"/>
  <c r="G11" i="3"/>
  <c r="H11" i="3" s="1"/>
  <c r="G7" i="3"/>
  <c r="H7" i="3" s="1"/>
  <c r="D23" i="1"/>
  <c r="D9" i="1"/>
</calcChain>
</file>

<file path=xl/sharedStrings.xml><?xml version="1.0" encoding="utf-8"?>
<sst xmlns="http://schemas.openxmlformats.org/spreadsheetml/2006/main" count="12247" uniqueCount="4053">
  <si>
    <t>Activity #1</t>
  </si>
  <si>
    <t>Spreadsheet Overview</t>
  </si>
  <si>
    <t>Spreadsheets are divided up into "cells" where each cell is referenced by a row (number) and column (letter).  These cells can then be referenced and updated as values change</t>
  </si>
  <si>
    <t>Example</t>
  </si>
  <si>
    <t>This is cell D4</t>
  </si>
  <si>
    <t>You can utilize formulas and live links by starting a line in the formula bar with an "="</t>
  </si>
  <si>
    <t>Change This</t>
  </si>
  <si>
    <t>Set to D6 + 3</t>
  </si>
  <si>
    <t>You can also perform calculations quickly</t>
  </si>
  <si>
    <t>Set value</t>
  </si>
  <si>
    <t>Relative Value</t>
  </si>
  <si>
    <t>**Click and drag the corner of D9 to populate the colored cells</t>
  </si>
  <si>
    <t>You can also keep a cell from moving by inserting $ between the column and row values</t>
  </si>
  <si>
    <t>Multiplication Table</t>
  </si>
  <si>
    <t>Activity #2</t>
  </si>
  <si>
    <t>Excel can be used on larger datasets.  One usefull feature is the ability to sort data</t>
  </si>
  <si>
    <t>Here is a small dataset which looks at some organic food prices</t>
  </si>
  <si>
    <t>Commodity</t>
  </si>
  <si>
    <t>Subgroup</t>
  </si>
  <si>
    <t>Package</t>
  </si>
  <si>
    <t>Organic/ Conventional</t>
  </si>
  <si>
    <t>Terminal Market</t>
  </si>
  <si>
    <t>Dec-12</t>
  </si>
  <si>
    <t>2012</t>
  </si>
  <si>
    <t>Artichoke (SF only)</t>
  </si>
  <si>
    <t>Globe</t>
  </si>
  <si>
    <t>cartons, 24s</t>
  </si>
  <si>
    <t>Conv</t>
  </si>
  <si>
    <t>San Fran</t>
  </si>
  <si>
    <t>Org</t>
  </si>
  <si>
    <t>N\A</t>
  </si>
  <si>
    <t>Cabbage</t>
  </si>
  <si>
    <t>Round green type</t>
  </si>
  <si>
    <t>40 lb cartons, medium</t>
  </si>
  <si>
    <t>Atlanta</t>
  </si>
  <si>
    <t>45 lb cartons, medium</t>
  </si>
  <si>
    <t>45 lb cartons, 18-24s</t>
  </si>
  <si>
    <t>Carrots</t>
  </si>
  <si>
    <t>Not specified</t>
  </si>
  <si>
    <t>25 lb sacks loose</t>
  </si>
  <si>
    <t>Topped</t>
  </si>
  <si>
    <t>Cauliflower</t>
  </si>
  <si>
    <t>White</t>
  </si>
  <si>
    <t>cartons, film wrapped, 12s</t>
  </si>
  <si>
    <t>Greens</t>
  </si>
  <si>
    <t>Swiss Chard, mixed colors</t>
  </si>
  <si>
    <t>cartons bunched, 24s</t>
  </si>
  <si>
    <t>Lettuce</t>
  </si>
  <si>
    <t>Green leaf</t>
  </si>
  <si>
    <t>Romaine</t>
  </si>
  <si>
    <t>Mesculin Mix</t>
  </si>
  <si>
    <t>3 lb cartons</t>
  </si>
  <si>
    <t>Onions, Dry</t>
  </si>
  <si>
    <t>Yellow, Hybrid</t>
  </si>
  <si>
    <t>All packages - no 40 lb cartons, JBO</t>
  </si>
  <si>
    <t>40 lb cartons, JBO</t>
  </si>
  <si>
    <t>Spinach</t>
  </si>
  <si>
    <t>Flat</t>
  </si>
  <si>
    <t>cartons, bunched, 24s</t>
  </si>
  <si>
    <t>Potatoes</t>
  </si>
  <si>
    <t>Russet</t>
  </si>
  <si>
    <t>50 lb cartons, US. No.1</t>
  </si>
  <si>
    <t>Tomatoes, Cherry</t>
  </si>
  <si>
    <t>no Pear type</t>
  </si>
  <si>
    <t>no Flats 12 1/2 pt cups with lids</t>
  </si>
  <si>
    <t>Flats 12 1-pt cups with lids</t>
  </si>
  <si>
    <t>Pear type</t>
  </si>
  <si>
    <t>Flats 12 1/2 pt cups with lids</t>
  </si>
  <si>
    <t>Sweet Potatoes</t>
  </si>
  <si>
    <t>Orange types</t>
  </si>
  <si>
    <t>40 lb cartons, U.S. No 1</t>
  </si>
  <si>
    <t>You can sort this data by selecting the data, then click on the data tab at the top.  Make sure to click "My data has headers"</t>
  </si>
  <si>
    <t>Change the "sort by" selection and see what happens to the dataset</t>
  </si>
  <si>
    <t xml:space="preserve">You can also perform calculations.  Some helpful functions are:
max()
min()
sum()
</t>
  </si>
  <si>
    <t>Find the maximum price in March 2012</t>
  </si>
  <si>
    <t>Find the minimum price in May 2012</t>
  </si>
  <si>
    <t>Activity #3</t>
  </si>
  <si>
    <t>Find the sum of prices for June 2012</t>
  </si>
  <si>
    <t xml:space="preserve">Just like computer science, excel can utilize conditional statements.   </t>
  </si>
  <si>
    <t>In excel, conditionals follow the following structure:</t>
  </si>
  <si>
    <t>You an also embed multiple if statements by using another if statement in the "value_if_false" section.</t>
  </si>
  <si>
    <t>Table 1</t>
  </si>
  <si>
    <t xml:space="preserve"> </t>
  </si>
  <si>
    <t>Crime in the United States</t>
  </si>
  <si>
    <t xml:space="preserve">by Volume and Rate per 100,000 Inhabitants, 1994–2013  </t>
  </si>
  <si>
    <t>Year</t>
  </si>
  <si>
    <r>
      <t>Population</t>
    </r>
    <r>
      <rPr>
        <vertAlign val="superscript"/>
        <sz val="9"/>
        <rFont val="Times New Roman"/>
        <family val="1"/>
      </rPr>
      <t>1</t>
    </r>
  </si>
  <si>
    <t>Violent
crime</t>
  </si>
  <si>
    <t xml:space="preserve">Violent 
crime 
rate </t>
  </si>
  <si>
    <t>Murder and
nonnegligent 
manslaughter</t>
  </si>
  <si>
    <t xml:space="preserve">Murder and 
nonnegligent 
manslaughter 
rate </t>
  </si>
  <si>
    <r>
      <t>2001</t>
    </r>
    <r>
      <rPr>
        <vertAlign val="superscript"/>
        <sz val="9"/>
        <rFont val="Times New Roman"/>
        <family val="1"/>
      </rPr>
      <t>3</t>
    </r>
  </si>
  <si>
    <t>2003</t>
  </si>
  <si>
    <t>2004</t>
  </si>
  <si>
    <t>2005</t>
  </si>
  <si>
    <t>2006</t>
  </si>
  <si>
    <t>2007</t>
  </si>
  <si>
    <t>2008</t>
  </si>
  <si>
    <t>2009</t>
  </si>
  <si>
    <t>2010</t>
  </si>
  <si>
    <t>2011</t>
  </si>
  <si>
    <r>
      <t>2012</t>
    </r>
    <r>
      <rPr>
        <vertAlign val="superscript"/>
        <sz val="9"/>
        <rFont val="Times New Roman"/>
        <family val="1"/>
      </rPr>
      <t>4</t>
    </r>
  </si>
  <si>
    <t>2013</t>
  </si>
  <si>
    <r>
      <t>1</t>
    </r>
    <r>
      <rPr>
        <sz val="9"/>
        <rFont val="Times New Roman"/>
        <family val="1"/>
      </rPr>
      <t xml:space="preserve"> Populations are U.S. Census Bureau provisional estimates as of July 1 for each year except 2000 and 2010, which are decennial census counts.</t>
    </r>
  </si>
  <si>
    <r>
      <rPr>
        <vertAlign val="superscript"/>
        <sz val="9"/>
        <rFont val="Times New Roman"/>
        <family val="1"/>
      </rPr>
      <t xml:space="preserve">2 </t>
    </r>
    <r>
      <rPr>
        <sz val="9"/>
        <rFont val="Times New Roman"/>
        <family val="1"/>
      </rPr>
      <t>The figures shown in this column for the offense of rape were estimated using the legacy Uniform Crime Reporting definition of rape.  See data declaration for further explanation.</t>
    </r>
  </si>
  <si>
    <r>
      <t>3</t>
    </r>
    <r>
      <rPr>
        <sz val="9"/>
        <rFont val="Times New Roman"/>
        <family val="1"/>
      </rPr>
      <t xml:space="preserve"> The murder and nonnegligent homicides that occurred as a result of the events of September 11, 2001, are not included in this table.</t>
    </r>
  </si>
  <si>
    <r>
      <t xml:space="preserve">4 </t>
    </r>
    <r>
      <rPr>
        <sz val="9"/>
        <rFont val="Times New Roman"/>
        <family val="1"/>
      </rPr>
      <t>The crime figures have been adjusted.</t>
    </r>
  </si>
  <si>
    <t>NOTE:  Although arson data are included in the trend and clearance tables, sufficient data are not available to estimate totals for this offense.  Therefore, no arson data are published in this table.</t>
  </si>
  <si>
    <t>Analysis</t>
  </si>
  <si>
    <t>Source:  https://ucr.fbi.gov/crime-in-the-u.s/2013/crime-in-the-u.s.-2013/tables/1tabledatadecoverviewpdf/table_1_crime_in_the_united_states_by_volume_and_rate_per_100000_inhabitants_1994-2013.xls</t>
  </si>
  <si>
    <t>1.  Fill in the Murder &amp; Nonnegligent manslaugher rates</t>
  </si>
  <si>
    <t>Numeric Trend</t>
  </si>
  <si>
    <t>Overview</t>
  </si>
  <si>
    <t>Look at the following table and see how it was constructed using conditionals.  Cells in green.</t>
  </si>
  <si>
    <t xml:space="preserve">2.  Fill in the numeric trend Murder and nonnegligent manslaughter. </t>
  </si>
  <si>
    <t>4.  Use the conditional formatting section (in the ribbon on top) to add rules about the text highlighting</t>
  </si>
  <si>
    <t>3.  Write the conditionals for the "overview" column.</t>
  </si>
  <si>
    <t>Activity #4</t>
  </si>
  <si>
    <t>One powerful feature of excel is the ability to visualize data</t>
  </si>
  <si>
    <t>There are many options for visualizing data from bar charts, pie charts and scatterplots.</t>
  </si>
  <si>
    <t>Wow... Loved this place.</t>
  </si>
  <si>
    <t>Crust is not good.</t>
  </si>
  <si>
    <t>Not tasty and the texture was just nasty.</t>
  </si>
  <si>
    <t>Stopped by during the late May bank holiday off Rick Steve recommendation and loved it.</t>
  </si>
  <si>
    <t>The selection on the menu was great and so were the prices.</t>
  </si>
  <si>
    <t>Now I am getting angry and I want my damn pho.</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</si>
  <si>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</si>
  <si>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</si>
  <si>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</si>
  <si>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</si>
  <si>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</si>
  <si>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</si>
  <si>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</si>
  <si>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chicken,with cranberry...mmmm!</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</si>
  <si>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</si>
  <si>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</si>
  <si>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</si>
  <si>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</si>
  <si>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</si>
  <si>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</si>
  <si>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</si>
  <si>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</si>
  <si>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</si>
  <si>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</si>
  <si>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</si>
  <si>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</si>
  <si>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</si>
  <si>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</si>
  <si>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</si>
  <si>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</si>
  <si>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</si>
  <si>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</si>
  <si>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</si>
  <si>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</si>
  <si>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</si>
  <si>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</si>
  <si>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</si>
  <si>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</si>
  <si>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</si>
  <si>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</si>
  <si>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</si>
  <si>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</si>
  <si>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</si>
  <si>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</si>
  <si>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</si>
  <si>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</si>
  <si>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</si>
  <si>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</si>
  <si>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</si>
  <si>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</si>
  <si>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</si>
  <si>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</si>
  <si>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</si>
  <si>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</si>
  <si>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</si>
  <si>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</si>
  <si>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</si>
  <si>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</si>
  <si>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</si>
  <si>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</si>
  <si>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</si>
  <si>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</si>
  <si>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</si>
  <si>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</si>
  <si>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</si>
  <si>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</si>
  <si>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</si>
  <si>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</si>
  <si>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</si>
  <si>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</si>
  <si>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</si>
  <si>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</si>
  <si>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</si>
  <si>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</si>
  <si>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</si>
  <si>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</si>
  <si>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</si>
  <si>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</si>
  <si>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</si>
  <si>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</si>
  <si>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</si>
  <si>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</si>
  <si>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</si>
  <si>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</si>
  <si>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</si>
  <si>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</si>
  <si>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</si>
  <si>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</si>
  <si>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</si>
  <si>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</si>
  <si>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</si>
  <si>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</si>
  <si>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</si>
  <si>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</si>
  <si>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</si>
  <si>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</si>
  <si>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</si>
  <si>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</si>
  <si>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</si>
  <si>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</si>
  <si>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</si>
  <si>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</si>
  <si>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</si>
  <si>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</si>
  <si>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</si>
  <si>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</si>
  <si>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</si>
  <si>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</si>
  <si>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</si>
  <si>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</si>
  <si>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</si>
  <si>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</si>
  <si>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</si>
  <si>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</si>
  <si>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</si>
  <si>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</si>
  <si>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</si>
  <si>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</si>
  <si>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</si>
  <si>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</si>
  <si>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</si>
  <si>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</si>
  <si>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</si>
  <si>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</si>
  <si>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</si>
  <si>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</si>
  <si>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</si>
  <si>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</si>
  <si>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</si>
  <si>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</si>
  <si>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</si>
  <si>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</si>
  <si>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</si>
  <si>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</si>
  <si>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</si>
  <si>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</si>
  <si>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</si>
  <si>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</si>
  <si>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</si>
  <si>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</si>
  <si>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</si>
  <si>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</si>
  <si>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</si>
  <si>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</si>
  <si>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</si>
  <si>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</si>
  <si>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</si>
  <si>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</si>
  <si>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fiancé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</si>
  <si>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</si>
  <si>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</si>
  <si>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</si>
  <si>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</si>
  <si>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</si>
  <si>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</si>
  <si>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</si>
  <si>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</si>
  <si>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</si>
  <si>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</si>
  <si>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</si>
  <si>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</si>
  <si>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</si>
  <si>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</si>
  <si>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</si>
  <si>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</si>
  <si>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</si>
  <si>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</si>
  <si>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</si>
  <si>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</si>
  <si>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</si>
  <si>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</si>
  <si>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</si>
  <si>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</si>
  <si>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</si>
  <si>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</si>
  <si>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</si>
  <si>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</si>
  <si>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</si>
  <si>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</si>
  <si>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</si>
  <si>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</si>
  <si>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</si>
  <si>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</si>
  <si>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</si>
  <si>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</si>
  <si>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</si>
  <si>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</si>
  <si>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</si>
  <si>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</si>
  <si>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</si>
  <si>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</si>
  <si>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</si>
  <si>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</si>
  <si>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</si>
  <si>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</si>
  <si>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</si>
  <si>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</si>
  <si>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</si>
  <si>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</si>
  <si>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</si>
  <si>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</si>
  <si>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</si>
  <si>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</si>
  <si>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</si>
  <si>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</si>
  <si>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</si>
  <si>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</si>
  <si>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</si>
  <si>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</si>
  <si>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</si>
  <si>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</si>
  <si>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</si>
  <si>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</si>
  <si>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</si>
  <si>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</si>
  <si>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</si>
  <si>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</si>
  <si>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</si>
  <si>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</si>
  <si>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</si>
  <si>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</si>
  <si>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</si>
  <si>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</si>
  <si>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</si>
  <si>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</si>
  <si>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</si>
  <si>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</si>
  <si>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</si>
  <si>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</si>
  <si>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</si>
  <si>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</si>
  <si>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</si>
  <si>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</si>
  <si>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</si>
  <si>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</si>
  <si>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</si>
  <si>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</si>
  <si>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</si>
  <si>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</si>
  <si>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</si>
  <si>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</si>
  <si>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</si>
  <si>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</si>
  <si>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</si>
  <si>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</si>
  <si>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</si>
  <si>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</si>
  <si>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</si>
  <si>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</si>
  <si>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</si>
  <si>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</si>
  <si>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</si>
  <si>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</si>
  <si>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</si>
  <si>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</si>
  <si>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</si>
  <si>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</si>
  <si>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</si>
  <si>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</si>
  <si>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</si>
  <si>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</si>
  <si>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</si>
  <si>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</si>
  <si>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</si>
  <si>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</si>
  <si>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</si>
  <si>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</si>
  <si>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</si>
  <si>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</si>
  <si>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</si>
  <si>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</si>
  <si>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</si>
  <si>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</si>
  <si>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</si>
  <si>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</si>
  <si>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</si>
  <si>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</si>
  <si>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</si>
  <si>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</si>
  <si>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</si>
  <si>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</si>
  <si>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</si>
  <si>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</si>
  <si>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</si>
  <si>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</si>
  <si>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</si>
  <si>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</si>
  <si>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</si>
  <si>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</si>
  <si>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</si>
  <si>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</si>
  <si>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</si>
  <si>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</si>
  <si>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</si>
  <si>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</si>
  <si>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</si>
  <si>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</si>
  <si>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</si>
  <si>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</si>
  <si>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</si>
  <si>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</si>
  <si>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</si>
  <si>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</si>
  <si>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</si>
  <si>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</si>
  <si>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</si>
  <si>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</si>
  <si>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</si>
  <si>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</si>
  <si>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</si>
  <si>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</si>
  <si>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</si>
  <si>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</si>
  <si>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</si>
  <si>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</si>
  <si>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</si>
  <si>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</si>
  <si>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</si>
  <si>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</si>
  <si>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</si>
  <si>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</si>
  <si>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</si>
  <si>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</si>
  <si>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</si>
  <si>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</si>
  <si>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</si>
  <si>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</si>
  <si>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</si>
  <si>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</si>
  <si>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</si>
  <si>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</si>
  <si>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</si>
  <si>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</si>
  <si>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</si>
  <si>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</si>
  <si>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</si>
  <si>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</si>
  <si>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</si>
  <si>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</si>
  <si>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</si>
  <si>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</si>
  <si>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</si>
  <si>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</si>
  <si>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</si>
  <si>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</si>
  <si>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</si>
  <si>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</si>
  <si>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</si>
  <si>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</si>
  <si>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</si>
  <si>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</si>
  <si>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</si>
  <si>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</si>
  <si>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</si>
  <si>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</si>
  <si>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</si>
  <si>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</si>
  <si>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</si>
  <si>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</si>
  <si>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</si>
  <si>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</si>
  <si>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</si>
  <si>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</si>
  <si>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</si>
  <si>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</si>
  <si>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</si>
  <si>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</si>
  <si>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</si>
  <si>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</si>
  <si>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</si>
  <si>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</si>
  <si>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</si>
  <si>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</si>
  <si>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</si>
  <si>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</si>
  <si>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</si>
  <si>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</si>
  <si>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</si>
  <si>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</si>
  <si>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</si>
  <si>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</si>
  <si>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</si>
  <si>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</si>
  <si>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</si>
  <si>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</si>
  <si>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</si>
  <si>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</si>
  <si>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</si>
  <si>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 (;</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</si>
  <si>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</si>
  <si>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</si>
  <si>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</si>
  <si>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</si>
  <si>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</si>
  <si>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</si>
  <si>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</si>
  <si>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</si>
  <si>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</si>
  <si>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</si>
  <si>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</si>
  <si>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</si>
  <si>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</si>
  <si>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</si>
  <si>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</si>
  <si>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</si>
  <si>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</si>
  <si>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</si>
  <si>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</si>
  <si>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</si>
  <si>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</si>
  <si>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</si>
  <si>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</si>
  <si>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</si>
  <si>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</si>
  <si>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</si>
  <si>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</si>
  <si>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</si>
  <si>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</si>
  <si>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</si>
  <si>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</si>
  <si>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</si>
  <si>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</si>
  <si>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</si>
  <si>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</si>
  <si>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</si>
  <si>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</si>
  <si>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</si>
  <si>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</si>
  <si>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</si>
  <si>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</si>
  <si>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</si>
  <si>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</si>
  <si>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</si>
  <si>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</si>
  <si>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</si>
  <si>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</si>
  <si>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</si>
  <si>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</si>
  <si>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</si>
  <si>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</si>
  <si>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</si>
  <si>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</si>
  <si>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</si>
  <si>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</si>
  <si>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</si>
  <si>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</si>
  <si>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</si>
  <si>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</si>
  <si>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</si>
  <si>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</si>
  <si>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</si>
  <si>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</si>
  <si>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</si>
  <si>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</si>
  <si>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</si>
  <si>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</si>
  <si>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</si>
  <si>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</si>
  <si>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</si>
  <si>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</si>
  <si>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</si>
  <si>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</si>
  <si>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</si>
  <si>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</si>
  <si>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</si>
  <si>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</si>
  <si>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</si>
  <si>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</si>
  <si>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</si>
  <si>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</si>
  <si>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</si>
  <si>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</si>
  <si>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</si>
  <si>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</si>
  <si>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</si>
  <si>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</si>
  <si>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</si>
  <si>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</si>
  <si>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</si>
  <si>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</si>
  <si>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</si>
  <si>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</si>
  <si>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</si>
  <si>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</si>
  <si>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</si>
  <si>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</si>
  <si>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</si>
  <si>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</si>
  <si>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</si>
  <si>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</si>
  <si>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</si>
  <si>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</si>
  <si>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</si>
  <si>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</si>
  <si>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</si>
  <si>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</si>
  <si>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</si>
  <si>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</si>
  <si>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</si>
  <si>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</si>
  <si>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</si>
  <si>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</si>
  <si>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</si>
  <si>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</si>
  <si>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</si>
  <si>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</si>
  <si>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</si>
  <si>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</si>
  <si>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</si>
  <si>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</si>
  <si>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</si>
  <si>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</si>
  <si>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</si>
  <si>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</si>
  <si>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</si>
  <si>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</si>
  <si>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</si>
  <si>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</si>
  <si>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</si>
  <si>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</si>
  <si>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</si>
  <si>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</si>
  <si>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</si>
  <si>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</si>
  <si>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</si>
  <si>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</si>
  <si>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</si>
  <si>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</si>
  <si>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</si>
  <si>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</si>
  <si>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</si>
  <si>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</si>
  <si>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</si>
  <si>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</si>
  <si>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</si>
  <si>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</si>
  <si>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</si>
  <si>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</si>
  <si>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</si>
  <si>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</si>
  <si>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</si>
  <si>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</si>
  <si>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</si>
  <si>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</si>
  <si>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</si>
  <si>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</si>
  <si>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</si>
  <si>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</si>
  <si>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</si>
  <si>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</si>
  <si>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</si>
  <si>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</si>
  <si>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</si>
  <si>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</si>
  <si>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</si>
  <si>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</si>
  <si>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</si>
  <si>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</si>
  <si>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</si>
  <si>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</si>
  <si>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</si>
  <si>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</si>
  <si>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</si>
  <si>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</si>
  <si>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</si>
  <si>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</si>
  <si>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</si>
  <si>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</si>
  <si>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</si>
  <si>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</si>
  <si>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</si>
  <si>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</si>
  <si>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</si>
  <si>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</si>
  <si>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</si>
  <si>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</si>
  <si>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</si>
  <si>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</si>
  <si>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</si>
  <si>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</si>
  <si>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</si>
  <si>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</si>
  <si>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</si>
  <si>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</si>
  <si>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</si>
  <si>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</si>
  <si>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</si>
  <si>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</si>
  <si>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</si>
  <si>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</si>
  <si>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</si>
  <si>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</si>
  <si>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</si>
  <si>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</si>
  <si>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</si>
  <si>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Café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</si>
  <si>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</si>
  <si>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</si>
  <si>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</si>
  <si>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</si>
  <si>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</si>
  <si>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</si>
  <si>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</si>
  <si>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</si>
  <si>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</si>
  <si>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</si>
  <si>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</si>
  <si>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</si>
  <si>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</si>
  <si>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</si>
  <si>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</si>
  <si>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</si>
  <si>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</si>
  <si>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</si>
  <si>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</si>
  <si>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</si>
  <si>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</si>
  <si>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</si>
  <si>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</si>
  <si>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</si>
  <si>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</si>
  <si>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</si>
  <si>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</si>
  <si>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</si>
  <si>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</si>
  <si>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</si>
  <si>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</si>
  <si>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</si>
  <si>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</si>
  <si>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</si>
  <si>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</si>
  <si>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</si>
  <si>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</si>
  <si>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</si>
  <si>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</si>
  <si>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</si>
  <si>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</si>
  <si>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</si>
  <si>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</si>
  <si>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</si>
  <si>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</si>
  <si>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</si>
  <si>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</si>
  <si>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</si>
  <si>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</si>
  <si>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</si>
  <si>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</si>
  <si>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</si>
  <si>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</si>
  <si>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</si>
  <si>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</si>
  <si>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</si>
  <si>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</si>
  <si>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</si>
  <si>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</si>
  <si>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</si>
  <si>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</si>
  <si>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</si>
  <si>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</si>
  <si>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</si>
  <si>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</si>
  <si>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</si>
  <si>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</si>
  <si>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</si>
  <si>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</si>
  <si>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</si>
  <si>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</si>
  <si>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</si>
  <si>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</si>
  <si>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</si>
  <si>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</si>
  <si>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</si>
  <si>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</si>
  <si>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</si>
  <si>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</si>
  <si>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</si>
  <si>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</si>
  <si>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</si>
  <si>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</si>
  <si>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</si>
  <si>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</si>
  <si>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</si>
  <si>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</si>
  <si>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</si>
  <si>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</si>
  <si>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</si>
  <si>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</si>
  <si>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</si>
  <si>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</si>
  <si>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</si>
  <si>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</si>
  <si>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</si>
  <si>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</si>
  <si>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</si>
  <si>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</si>
  <si>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</si>
  <si>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</si>
  <si>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</si>
  <si>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</si>
  <si>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</si>
  <si>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</si>
  <si>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</si>
  <si>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</si>
  <si>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</si>
  <si>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</si>
  <si>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</si>
  <si>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</si>
  <si>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</si>
  <si>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</si>
  <si>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</si>
  <si>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</si>
  <si>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</si>
  <si>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</si>
  <si>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</si>
  <si>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</si>
  <si>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</si>
  <si>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</si>
  <si>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</si>
  <si>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</si>
  <si>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</si>
  <si>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</si>
  <si>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</si>
  <si>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</si>
  <si>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</si>
  <si>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</si>
  <si>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</si>
  <si>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</si>
  <si>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</si>
  <si>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</si>
  <si>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</si>
  <si>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</si>
  <si>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</si>
  <si>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</si>
  <si>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</si>
  <si>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</si>
  <si>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</si>
  <si>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</si>
  <si>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</si>
  <si>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</si>
  <si>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</si>
  <si>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</si>
  <si>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</si>
  <si>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</si>
  <si>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</si>
  <si>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</si>
  <si>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</si>
  <si>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</si>
  <si>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</si>
  <si>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</si>
  <si>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</si>
  <si>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</si>
  <si>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</si>
  <si>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</si>
  <si>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</si>
  <si>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</si>
  <si>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</si>
  <si>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</si>
  <si>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</si>
  <si>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</si>
  <si>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</si>
  <si>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</si>
  <si>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</si>
  <si>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</si>
  <si>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</si>
  <si>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</si>
  <si>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</si>
  <si>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</si>
  <si>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</si>
  <si>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</si>
  <si>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</si>
  <si>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</si>
  <si>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</si>
  <si>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</si>
  <si>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</si>
  <si>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</si>
  <si>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</si>
  <si>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</si>
  <si>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</si>
  <si>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</si>
  <si>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</si>
  <si>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</si>
  <si>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</si>
  <si>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</si>
  <si>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</si>
  <si>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</si>
  <si>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</si>
  <si>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</si>
  <si>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</si>
  <si>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</si>
  <si>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</si>
  <si>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</si>
  <si>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</si>
  <si>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</si>
  <si>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</si>
  <si>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</si>
  <si>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</si>
  <si>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</si>
  <si>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</si>
  <si>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</si>
  <si>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</si>
  <si>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</si>
  <si>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</si>
  <si>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</si>
  <si>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</si>
  <si>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</si>
  <si>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</si>
  <si>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</si>
  <si>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</si>
  <si>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</si>
  <si>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</si>
  <si>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</si>
  <si>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</si>
  <si>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</si>
  <si>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</si>
  <si>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</si>
  <si>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</si>
  <si>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</si>
  <si>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</si>
  <si>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crêpe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</si>
  <si>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</si>
  <si>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</si>
  <si>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</si>
  <si>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</si>
  <si>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</si>
  <si>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</si>
  <si>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</si>
  <si>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</si>
  <si>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</si>
  <si>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</si>
  <si>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</si>
  <si>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</si>
  <si>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</si>
  <si>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</si>
  <si>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</si>
  <si>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</si>
  <si>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</si>
  <si>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</si>
  <si>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</si>
  <si>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</si>
  <si>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</si>
  <si>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</si>
  <si>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</si>
  <si>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</si>
  <si>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</si>
  <si>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</si>
  <si>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</si>
  <si>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</si>
  <si>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</si>
  <si>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</si>
  <si>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</si>
  <si>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</si>
  <si>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</si>
  <si>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</si>
  <si>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</si>
  <si>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</si>
  <si>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</si>
  <si>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</si>
  <si>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</si>
  <si>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</si>
  <si>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</si>
  <si>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</si>
  <si>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</si>
  <si>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</si>
  <si>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</si>
  <si>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</si>
  <si>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</si>
  <si>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</si>
  <si>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</si>
  <si>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</si>
  <si>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</si>
  <si>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</si>
  <si>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</si>
  <si>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</si>
  <si>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</si>
  <si>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</si>
  <si>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</si>
  <si>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</si>
  <si>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</si>
  <si>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</si>
  <si>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</si>
  <si>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</si>
  <si>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</si>
  <si>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</si>
  <si>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</si>
  <si>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</si>
  <si>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</si>
  <si>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</si>
  <si>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</si>
  <si>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</si>
  <si>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</si>
  <si>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</si>
  <si>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</si>
  <si>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</si>
  <si>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</si>
  <si>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</si>
  <si>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</si>
  <si>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</si>
  <si>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</si>
  <si>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</si>
  <si>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</si>
  <si>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</si>
  <si>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</si>
  <si>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</si>
  <si>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</si>
  <si>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</si>
  <si>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</si>
  <si>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</si>
  <si>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puréed.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</si>
  <si>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</si>
  <si>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</si>
  <si>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</si>
  <si>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</si>
  <si>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</si>
  <si>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</si>
  <si>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</si>
  <si>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</si>
  <si>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</si>
  <si>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</si>
  <si>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</si>
  <si>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</si>
  <si>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</si>
  <si>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</si>
  <si>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</si>
  <si>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</si>
  <si>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</si>
  <si>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</si>
  <si>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</si>
  <si>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</si>
  <si>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</si>
  <si>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</si>
  <si>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</si>
  <si>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</si>
  <si>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</si>
  <si>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</si>
  <si>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</si>
  <si>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</si>
  <si>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</si>
  <si>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</si>
  <si>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</si>
  <si>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</si>
  <si>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</si>
  <si>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</si>
  <si>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</si>
  <si>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</si>
  <si>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</si>
  <si>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</si>
  <si>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</si>
  <si>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</si>
  <si>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</si>
  <si>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</si>
  <si>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</si>
  <si>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</si>
  <si>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</si>
  <si>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</si>
  <si>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</si>
  <si>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</si>
  <si>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</si>
  <si>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</si>
  <si>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</si>
  <si>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</si>
  <si>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</si>
  <si>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</si>
  <si>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</si>
  <si>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</si>
  <si>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</si>
  <si>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</si>
  <si>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</si>
  <si>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</si>
  <si>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</si>
  <si>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</si>
  <si>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</si>
  <si>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</si>
  <si>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</si>
  <si>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</si>
  <si>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</si>
  <si>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</si>
  <si>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</si>
  <si>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</si>
  <si>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</si>
  <si>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</si>
  <si>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</si>
  <si>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</si>
  <si>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</si>
  <si>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</si>
  <si>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</si>
  <si>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</si>
  <si>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</si>
  <si>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</si>
  <si>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</si>
  <si>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</si>
  <si>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</si>
  <si>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</si>
  <si>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Word #1</t>
  </si>
  <si>
    <t>Word #2</t>
  </si>
  <si>
    <t>Count</t>
  </si>
  <si>
    <t>Word #3</t>
  </si>
  <si>
    <t>wow</t>
  </si>
  <si>
    <t>great</t>
  </si>
  <si>
    <t>Wow...</t>
  </si>
  <si>
    <t>Loved</t>
  </si>
  <si>
    <t>this</t>
  </si>
  <si>
    <t>place.</t>
  </si>
  <si>
    <t>Crust</t>
  </si>
  <si>
    <t>is</t>
  </si>
  <si>
    <t>not</t>
  </si>
  <si>
    <t>good.</t>
  </si>
  <si>
    <t>Not</t>
  </si>
  <si>
    <t>tasty</t>
  </si>
  <si>
    <t>and</t>
  </si>
  <si>
    <t>the</t>
  </si>
  <si>
    <t>texture</t>
  </si>
  <si>
    <t>was</t>
  </si>
  <si>
    <t>just</t>
  </si>
  <si>
    <t>nasty.</t>
  </si>
  <si>
    <t>Stopped</t>
  </si>
  <si>
    <t>by</t>
  </si>
  <si>
    <t>during</t>
  </si>
  <si>
    <t>late</t>
  </si>
  <si>
    <t>May</t>
  </si>
  <si>
    <t>bank</t>
  </si>
  <si>
    <t>holiday</t>
  </si>
  <si>
    <t>off</t>
  </si>
  <si>
    <t>Rick</t>
  </si>
  <si>
    <t>Steve</t>
  </si>
  <si>
    <t>recommendation</t>
  </si>
  <si>
    <t>loved</t>
  </si>
  <si>
    <t>it.</t>
  </si>
  <si>
    <t>The</t>
  </si>
  <si>
    <t>selection</t>
  </si>
  <si>
    <t>on</t>
  </si>
  <si>
    <t>menu</t>
  </si>
  <si>
    <t>so</t>
  </si>
  <si>
    <t>were</t>
  </si>
  <si>
    <t>prices.</t>
  </si>
  <si>
    <t>Now</t>
  </si>
  <si>
    <t>I</t>
  </si>
  <si>
    <t>am</t>
  </si>
  <si>
    <t>getting</t>
  </si>
  <si>
    <t>angry</t>
  </si>
  <si>
    <t>want</t>
  </si>
  <si>
    <t>my</t>
  </si>
  <si>
    <t>damn</t>
  </si>
  <si>
    <t>pho.</t>
  </si>
  <si>
    <t>Honeslty</t>
  </si>
  <si>
    <t>it</t>
  </si>
  <si>
    <t>didn't</t>
  </si>
  <si>
    <t>taste</t>
  </si>
  <si>
    <t>THAT</t>
  </si>
  <si>
    <t>fresh.)</t>
  </si>
  <si>
    <t>potatoes</t>
  </si>
  <si>
    <t>like</t>
  </si>
  <si>
    <t>rubber</t>
  </si>
  <si>
    <t>you</t>
  </si>
  <si>
    <t>could</t>
  </si>
  <si>
    <t>tell</t>
  </si>
  <si>
    <t>they</t>
  </si>
  <si>
    <t>had</t>
  </si>
  <si>
    <t>been</t>
  </si>
  <si>
    <t>made</t>
  </si>
  <si>
    <t>up</t>
  </si>
  <si>
    <t>ahead</t>
  </si>
  <si>
    <t>of</t>
  </si>
  <si>
    <t>time</t>
  </si>
  <si>
    <t>being</t>
  </si>
  <si>
    <t>kept</t>
  </si>
  <si>
    <t>under</t>
  </si>
  <si>
    <t>a</t>
  </si>
  <si>
    <t>warmer.</t>
  </si>
  <si>
    <t>fries</t>
  </si>
  <si>
    <t>too.</t>
  </si>
  <si>
    <t>A</t>
  </si>
  <si>
    <t>touch.</t>
  </si>
  <si>
    <t>Service</t>
  </si>
  <si>
    <t>very</t>
  </si>
  <si>
    <t>prompt.</t>
  </si>
  <si>
    <t>Would</t>
  </si>
  <si>
    <t>go</t>
  </si>
  <si>
    <t>back.</t>
  </si>
  <si>
    <t>cashier</t>
  </si>
  <si>
    <t>no</t>
  </si>
  <si>
    <t>care</t>
  </si>
  <si>
    <t>what</t>
  </si>
  <si>
    <t>ever</t>
  </si>
  <si>
    <t>to</t>
  </si>
  <si>
    <t>say</t>
  </si>
  <si>
    <t>still</t>
  </si>
  <si>
    <t>ended</t>
  </si>
  <si>
    <t>wayyy</t>
  </si>
  <si>
    <t>overpriced.</t>
  </si>
  <si>
    <t>tried</t>
  </si>
  <si>
    <t>Cape</t>
  </si>
  <si>
    <t>Cod</t>
  </si>
  <si>
    <t>ravoli,</t>
  </si>
  <si>
    <t>chicken,with</t>
  </si>
  <si>
    <t>cranberry...mmmm!</t>
  </si>
  <si>
    <t>disgusted</t>
  </si>
  <si>
    <t>because</t>
  </si>
  <si>
    <t>pretty</t>
  </si>
  <si>
    <t>sure</t>
  </si>
  <si>
    <t>that</t>
  </si>
  <si>
    <t>human</t>
  </si>
  <si>
    <t>hair.</t>
  </si>
  <si>
    <t>shocked</t>
  </si>
  <si>
    <t>signs</t>
  </si>
  <si>
    <t>indicate</t>
  </si>
  <si>
    <t>cash</t>
  </si>
  <si>
    <t>only.</t>
  </si>
  <si>
    <t>Highly</t>
  </si>
  <si>
    <t>recommended.</t>
  </si>
  <si>
    <t>Waitress</t>
  </si>
  <si>
    <t>little</t>
  </si>
  <si>
    <t>slow</t>
  </si>
  <si>
    <t>in</t>
  </si>
  <si>
    <t>service.</t>
  </si>
  <si>
    <t>This</t>
  </si>
  <si>
    <t>place</t>
  </si>
  <si>
    <t>worth</t>
  </si>
  <si>
    <t>your</t>
  </si>
  <si>
    <t>time,</t>
  </si>
  <si>
    <t>let</t>
  </si>
  <si>
    <t>alone</t>
  </si>
  <si>
    <t>Vegas.</t>
  </si>
  <si>
    <t>did</t>
  </si>
  <si>
    <t>at</t>
  </si>
  <si>
    <t>all.</t>
  </si>
  <si>
    <t>Burrittos</t>
  </si>
  <si>
    <t>Blah!</t>
  </si>
  <si>
    <t>food,</t>
  </si>
  <si>
    <t>amazing.</t>
  </si>
  <si>
    <t>also</t>
  </si>
  <si>
    <t>cute.</t>
  </si>
  <si>
    <t>less...</t>
  </si>
  <si>
    <t>interior</t>
  </si>
  <si>
    <t>beautiful.</t>
  </si>
  <si>
    <t>So</t>
  </si>
  <si>
    <t>performed.</t>
  </si>
  <si>
    <t>That's</t>
  </si>
  <si>
    <t>right....the</t>
  </si>
  <si>
    <t>red</t>
  </si>
  <si>
    <t>velvet</t>
  </si>
  <si>
    <t>cake.....ohhh</t>
  </si>
  <si>
    <t>stuff</t>
  </si>
  <si>
    <t>=-</t>
  </si>
  <si>
    <t>They</t>
  </si>
  <si>
    <t>never</t>
  </si>
  <si>
    <t>brought</t>
  </si>
  <si>
    <t>salad</t>
  </si>
  <si>
    <t>we</t>
  </si>
  <si>
    <t>asked</t>
  </si>
  <si>
    <t>for.</t>
  </si>
  <si>
    <t>hole</t>
  </si>
  <si>
    <t>wall</t>
  </si>
  <si>
    <t>has</t>
  </si>
  <si>
    <t>Mexican</t>
  </si>
  <si>
    <t>street</t>
  </si>
  <si>
    <t>tacos,</t>
  </si>
  <si>
    <t>friendly</t>
  </si>
  <si>
    <t>staff.</t>
  </si>
  <si>
    <t>Took</t>
  </si>
  <si>
    <t>an</t>
  </si>
  <si>
    <t>hour</t>
  </si>
  <si>
    <t>get</t>
  </si>
  <si>
    <t>our</t>
  </si>
  <si>
    <t>food</t>
  </si>
  <si>
    <t>only</t>
  </si>
  <si>
    <t>tables</t>
  </si>
  <si>
    <t>restaurant</t>
  </si>
  <si>
    <t>Luke</t>
  </si>
  <si>
    <t>warm,</t>
  </si>
  <si>
    <t>Our</t>
  </si>
  <si>
    <t>sever</t>
  </si>
  <si>
    <t>running</t>
  </si>
  <si>
    <t>around</t>
  </si>
  <si>
    <t>he</t>
  </si>
  <si>
    <t>totally</t>
  </si>
  <si>
    <t>overwhelmed.</t>
  </si>
  <si>
    <t>worst</t>
  </si>
  <si>
    <t>salmon</t>
  </si>
  <si>
    <t>sashimi.</t>
  </si>
  <si>
    <t>Also</t>
  </si>
  <si>
    <t>there</t>
  </si>
  <si>
    <t>are</t>
  </si>
  <si>
    <t>combos</t>
  </si>
  <si>
    <t>burger,</t>
  </si>
  <si>
    <t>fries,</t>
  </si>
  <si>
    <t>beer</t>
  </si>
  <si>
    <t>for</t>
  </si>
  <si>
    <t>which</t>
  </si>
  <si>
    <t>decent</t>
  </si>
  <si>
    <t>deal.</t>
  </si>
  <si>
    <t>final</t>
  </si>
  <si>
    <t>blow!</t>
  </si>
  <si>
    <t>found</t>
  </si>
  <si>
    <t>accident</t>
  </si>
  <si>
    <t>be</t>
  </si>
  <si>
    <t>happier.</t>
  </si>
  <si>
    <t>seems</t>
  </si>
  <si>
    <t>good</t>
  </si>
  <si>
    <t>quick</t>
  </si>
  <si>
    <t>grab</t>
  </si>
  <si>
    <t>bite</t>
  </si>
  <si>
    <t>some</t>
  </si>
  <si>
    <t>familiar</t>
  </si>
  <si>
    <t>pub</t>
  </si>
  <si>
    <t>but</t>
  </si>
  <si>
    <t>do</t>
  </si>
  <si>
    <t>yourself</t>
  </si>
  <si>
    <t>favor</t>
  </si>
  <si>
    <t>look</t>
  </si>
  <si>
    <t>elsewhere.</t>
  </si>
  <si>
    <t>Overall,</t>
  </si>
  <si>
    <t>lot.</t>
  </si>
  <si>
    <t>redeeming</t>
  </si>
  <si>
    <t>quality</t>
  </si>
  <si>
    <t>inexpensive.</t>
  </si>
  <si>
    <t>Ample</t>
  </si>
  <si>
    <t>portions</t>
  </si>
  <si>
    <t>Poor</t>
  </si>
  <si>
    <t>service,</t>
  </si>
  <si>
    <t>waiter</t>
  </si>
  <si>
    <t>me</t>
  </si>
  <si>
    <t>feel</t>
  </si>
  <si>
    <t>stupid</t>
  </si>
  <si>
    <t>every</t>
  </si>
  <si>
    <t>came</t>
  </si>
  <si>
    <t>table.</t>
  </si>
  <si>
    <t>My</t>
  </si>
  <si>
    <t>first</t>
  </si>
  <si>
    <t>visit</t>
  </si>
  <si>
    <t>Hiro</t>
  </si>
  <si>
    <t>delight!</t>
  </si>
  <si>
    <t>sucks.</t>
  </si>
  <si>
    <t>shrimp</t>
  </si>
  <si>
    <t>tender</t>
  </si>
  <si>
    <t>moist.</t>
  </si>
  <si>
    <t>There</t>
  </si>
  <si>
    <t>deal</t>
  </si>
  <si>
    <t>enough</t>
  </si>
  <si>
    <t>would</t>
  </si>
  <si>
    <t>drag</t>
  </si>
  <si>
    <t>into</t>
  </si>
  <si>
    <t>establishment</t>
  </si>
  <si>
    <t>again.</t>
  </si>
  <si>
    <t>Hard</t>
  </si>
  <si>
    <t>judge</t>
  </si>
  <si>
    <t>whether</t>
  </si>
  <si>
    <t>these</t>
  </si>
  <si>
    <t>sides</t>
  </si>
  <si>
    <t>grossed</t>
  </si>
  <si>
    <t>out</t>
  </si>
  <si>
    <t>melted</t>
  </si>
  <si>
    <t>styrofoam</t>
  </si>
  <si>
    <t>eat</t>
  </si>
  <si>
    <t>fear</t>
  </si>
  <si>
    <t>sick.</t>
  </si>
  <si>
    <t>On</t>
  </si>
  <si>
    <t>positive</t>
  </si>
  <si>
    <t>note,</t>
  </si>
  <si>
    <t>server</t>
  </si>
  <si>
    <t>attentive</t>
  </si>
  <si>
    <t>provided</t>
  </si>
  <si>
    <t>Frozen</t>
  </si>
  <si>
    <t>pucks</t>
  </si>
  <si>
    <t>disgust,</t>
  </si>
  <si>
    <t>with</t>
  </si>
  <si>
    <t>people</t>
  </si>
  <si>
    <t>behind</t>
  </si>
  <si>
    <t>register.</t>
  </si>
  <si>
    <t>thing</t>
  </si>
  <si>
    <t>prime</t>
  </si>
  <si>
    <t>rib</t>
  </si>
  <si>
    <t>dessert</t>
  </si>
  <si>
    <t>section.</t>
  </si>
  <si>
    <t>It's</t>
  </si>
  <si>
    <t>too</t>
  </si>
  <si>
    <t>bad</t>
  </si>
  <si>
    <t>generic.</t>
  </si>
  <si>
    <t>burger</t>
  </si>
  <si>
    <t>beef,</t>
  </si>
  <si>
    <t>cooked</t>
  </si>
  <si>
    <t>right.</t>
  </si>
  <si>
    <t>If</t>
  </si>
  <si>
    <t>sandwich</t>
  </si>
  <si>
    <t>any</t>
  </si>
  <si>
    <t>Firehouse!!!!!</t>
  </si>
  <si>
    <t>side</t>
  </si>
  <si>
    <t>Greek</t>
  </si>
  <si>
    <t>dressing</t>
  </si>
  <si>
    <t>tasty,</t>
  </si>
  <si>
    <t>pita</t>
  </si>
  <si>
    <t>hummus</t>
  </si>
  <si>
    <t>refreshing.</t>
  </si>
  <si>
    <t>We</t>
  </si>
  <si>
    <t>ordered</t>
  </si>
  <si>
    <t>duck</t>
  </si>
  <si>
    <t>rare</t>
  </si>
  <si>
    <t>pink</t>
  </si>
  <si>
    <t>inside</t>
  </si>
  <si>
    <t>nice</t>
  </si>
  <si>
    <t>char</t>
  </si>
  <si>
    <t>outside.</t>
  </si>
  <si>
    <t>He</t>
  </si>
  <si>
    <t>after</t>
  </si>
  <si>
    <t>us</t>
  </si>
  <si>
    <t>when</t>
  </si>
  <si>
    <t>realized</t>
  </si>
  <si>
    <t>husband</t>
  </si>
  <si>
    <t>left</t>
  </si>
  <si>
    <t>his</t>
  </si>
  <si>
    <t>sunglasses</t>
  </si>
  <si>
    <t>Their</t>
  </si>
  <si>
    <t>chow</t>
  </si>
  <si>
    <t>mein</t>
  </si>
  <si>
    <t>good!</t>
  </si>
  <si>
    <t>have</t>
  </si>
  <si>
    <t>horrible</t>
  </si>
  <si>
    <t>attitudes</t>
  </si>
  <si>
    <t>towards</t>
  </si>
  <si>
    <t>customers,</t>
  </si>
  <si>
    <t>talk</t>
  </si>
  <si>
    <t>down</t>
  </si>
  <si>
    <t>each</t>
  </si>
  <si>
    <t>one</t>
  </si>
  <si>
    <t>customers</t>
  </si>
  <si>
    <t>don't</t>
  </si>
  <si>
    <t>enjoy</t>
  </si>
  <si>
    <t>their</t>
  </si>
  <si>
    <t>food.</t>
  </si>
  <si>
    <t>portion</t>
  </si>
  <si>
    <t>huge!</t>
  </si>
  <si>
    <t>it...friendly</t>
  </si>
  <si>
    <t>servers,</t>
  </si>
  <si>
    <t>wonderful</t>
  </si>
  <si>
    <t>imaginative</t>
  </si>
  <si>
    <t>menu.</t>
  </si>
  <si>
    <t>Heart</t>
  </si>
  <si>
    <t>Attack</t>
  </si>
  <si>
    <t>Grill</t>
  </si>
  <si>
    <t>downtown</t>
  </si>
  <si>
    <t>Vegas</t>
  </si>
  <si>
    <t>absolutely</t>
  </si>
  <si>
    <t>flat-lined</t>
  </si>
  <si>
    <t>excuse</t>
  </si>
  <si>
    <t>restaurant.</t>
  </si>
  <si>
    <t>much</t>
  </si>
  <si>
    <t>seafood</t>
  </si>
  <si>
    <t>strings</t>
  </si>
  <si>
    <t>pasta</t>
  </si>
  <si>
    <t>bottom.</t>
  </si>
  <si>
    <t>right</t>
  </si>
  <si>
    <t>amount</t>
  </si>
  <si>
    <t>sauce</t>
  </si>
  <si>
    <t>over</t>
  </si>
  <si>
    <t>power</t>
  </si>
  <si>
    <t>scallop,</t>
  </si>
  <si>
    <t>perfectly</t>
  </si>
  <si>
    <t>cooked.</t>
  </si>
  <si>
    <t>ripped</t>
  </si>
  <si>
    <t>banana</t>
  </si>
  <si>
    <t>ripped,</t>
  </si>
  <si>
    <t>petrified</t>
  </si>
  <si>
    <t>tasteless.</t>
  </si>
  <si>
    <t>At</t>
  </si>
  <si>
    <t>least</t>
  </si>
  <si>
    <t>think</t>
  </si>
  <si>
    <t>refill</t>
  </si>
  <si>
    <t>water</t>
  </si>
  <si>
    <t>before</t>
  </si>
  <si>
    <t>struggle</t>
  </si>
  <si>
    <t>wave</t>
  </si>
  <si>
    <t>minutes.</t>
  </si>
  <si>
    <t>receives</t>
  </si>
  <si>
    <t>stars</t>
  </si>
  <si>
    <t>APPETIZERS!!!</t>
  </si>
  <si>
    <t>cocktails</t>
  </si>
  <si>
    <t>all</t>
  </si>
  <si>
    <t>handmade</t>
  </si>
  <si>
    <t>delicious.</t>
  </si>
  <si>
    <t>We'd</t>
  </si>
  <si>
    <t>definitely</t>
  </si>
  <si>
    <t>back</t>
  </si>
  <si>
    <t>here</t>
  </si>
  <si>
    <t>glad</t>
  </si>
  <si>
    <t>Great</t>
  </si>
  <si>
    <t>huge</t>
  </si>
  <si>
    <t>give</t>
  </si>
  <si>
    <t>military</t>
  </si>
  <si>
    <t>discount.</t>
  </si>
  <si>
    <t>Always</t>
  </si>
  <si>
    <t>Dos</t>
  </si>
  <si>
    <t>Gringos!</t>
  </si>
  <si>
    <t>Update.....went</t>
  </si>
  <si>
    <t>second</t>
  </si>
  <si>
    <t>as</t>
  </si>
  <si>
    <t>amazing</t>
  </si>
  <si>
    <t>got</t>
  </si>
  <si>
    <t>apparently</t>
  </si>
  <si>
    <t>heard</t>
  </si>
  <si>
    <t>salt</t>
  </si>
  <si>
    <t>batter</t>
  </si>
  <si>
    <t>fish</t>
  </si>
  <si>
    <t>chewy.</t>
  </si>
  <si>
    <t>way</t>
  </si>
  <si>
    <t>finish</t>
  </si>
  <si>
    <t>great.</t>
  </si>
  <si>
    <t>included</t>
  </si>
  <si>
    <t>tastings</t>
  </si>
  <si>
    <t>drinks,</t>
  </si>
  <si>
    <t>Jeff</t>
  </si>
  <si>
    <t>went</t>
  </si>
  <si>
    <t>above</t>
  </si>
  <si>
    <t>beyond</t>
  </si>
  <si>
    <t>expected.</t>
  </si>
  <si>
    <t>Really,</t>
  </si>
  <si>
    <t>Really</t>
  </si>
  <si>
    <t>rice,</t>
  </si>
  <si>
    <t>time.</t>
  </si>
  <si>
    <t>service</t>
  </si>
  <si>
    <t>meh.</t>
  </si>
  <si>
    <t>It</t>
  </si>
  <si>
    <t>took</t>
  </si>
  <si>
    <t>min</t>
  </si>
  <si>
    <t>milkshake,</t>
  </si>
  <si>
    <t>nothing</t>
  </si>
  <si>
    <t>more</t>
  </si>
  <si>
    <t>than</t>
  </si>
  <si>
    <t>chocolate</t>
  </si>
  <si>
    <t>milk.</t>
  </si>
  <si>
    <t>guess</t>
  </si>
  <si>
    <t>should</t>
  </si>
  <si>
    <t>known</t>
  </si>
  <si>
    <t>suck,</t>
  </si>
  <si>
    <t>Excalibur,</t>
  </si>
  <si>
    <t>use</t>
  </si>
  <si>
    <t>common</t>
  </si>
  <si>
    <t>sense.</t>
  </si>
  <si>
    <t>scallop</t>
  </si>
  <si>
    <t>dish</t>
  </si>
  <si>
    <t>quite</t>
  </si>
  <si>
    <t>appalling</t>
  </si>
  <si>
    <t>value</t>
  </si>
  <si>
    <t>well.</t>
  </si>
  <si>
    <t>times</t>
  </si>
  <si>
    <t>-</t>
  </si>
  <si>
    <t>Very</t>
  </si>
  <si>
    <t>Bad</t>
  </si>
  <si>
    <t>Customer</t>
  </si>
  <si>
    <t>!</t>
  </si>
  <si>
    <t>sweet</t>
  </si>
  <si>
    <t>potato</t>
  </si>
  <si>
    <t>seasoned</t>
  </si>
  <si>
    <t>Today</t>
  </si>
  <si>
    <t>I've</t>
  </si>
  <si>
    <t>lunch</t>
  </si>
  <si>
    <t>buffet</t>
  </si>
  <si>
    <t>cheated</t>
  </si>
  <si>
    <t>wasting</t>
  </si>
  <si>
    <t>eating</t>
  </si>
  <si>
    <t>opportunity</t>
  </si>
  <si>
    <t>going</t>
  </si>
  <si>
    <t>Rice</t>
  </si>
  <si>
    <t>Company.</t>
  </si>
  <si>
    <t>Coming</t>
  </si>
  <si>
    <t>experiencing</t>
  </si>
  <si>
    <t>underwhelming</t>
  </si>
  <si>
    <t>relationship</t>
  </si>
  <si>
    <t>where</t>
  </si>
  <si>
    <t>both</t>
  </si>
  <si>
    <t>parties</t>
  </si>
  <si>
    <t>can't</t>
  </si>
  <si>
    <t>wait</t>
  </si>
  <si>
    <t>other</t>
  </si>
  <si>
    <t>person</t>
  </si>
  <si>
    <t>ask</t>
  </si>
  <si>
    <t>break</t>
  </si>
  <si>
    <t>up.</t>
  </si>
  <si>
    <t>walked</t>
  </si>
  <si>
    <t>smelled</t>
  </si>
  <si>
    <t>old</t>
  </si>
  <si>
    <t>grease</t>
  </si>
  <si>
    <t>trap</t>
  </si>
  <si>
    <t>others</t>
  </si>
  <si>
    <t>eating.</t>
  </si>
  <si>
    <t>turkey</t>
  </si>
  <si>
    <t>roast</t>
  </si>
  <si>
    <t>beef</t>
  </si>
  <si>
    <t>bland.</t>
  </si>
  <si>
    <t>it!</t>
  </si>
  <si>
    <t>pan</t>
  </si>
  <si>
    <t>cakes</t>
  </si>
  <si>
    <t>everyone</t>
  </si>
  <si>
    <t>raving</t>
  </si>
  <si>
    <t>about</t>
  </si>
  <si>
    <t>sugary</t>
  </si>
  <si>
    <t>disaster</t>
  </si>
  <si>
    <t>tailored</t>
  </si>
  <si>
    <t>palate</t>
  </si>
  <si>
    <t>six</t>
  </si>
  <si>
    <t>year</t>
  </si>
  <si>
    <t>old.</t>
  </si>
  <si>
    <t>love</t>
  </si>
  <si>
    <t>Pho</t>
  </si>
  <si>
    <t>spring</t>
  </si>
  <si>
    <t>rolls</t>
  </si>
  <si>
    <t>oh</t>
  </si>
  <si>
    <t>yummy</t>
  </si>
  <si>
    <t>try.</t>
  </si>
  <si>
    <t>poor</t>
  </si>
  <si>
    <t>meat</t>
  </si>
  <si>
    <t>ratio</t>
  </si>
  <si>
    <t>chicken</t>
  </si>
  <si>
    <t>tenders</t>
  </si>
  <si>
    <t>unsatisfying.</t>
  </si>
  <si>
    <t>All</t>
  </si>
  <si>
    <t>amazing!!!</t>
  </si>
  <si>
    <t>Omelets</t>
  </si>
  <si>
    <t>die</t>
  </si>
  <si>
    <t>for!</t>
  </si>
  <si>
    <t>Everything</t>
  </si>
  <si>
    <t>fresh</t>
  </si>
  <si>
    <t>delicious!</t>
  </si>
  <si>
    <t>In</t>
  </si>
  <si>
    <t>summary,</t>
  </si>
  <si>
    <t>largely</t>
  </si>
  <si>
    <t>disappointing</t>
  </si>
  <si>
    <t>dining</t>
  </si>
  <si>
    <t>experience.</t>
  </si>
  <si>
    <t>really</t>
  </si>
  <si>
    <t>sexy</t>
  </si>
  <si>
    <t>party</t>
  </si>
  <si>
    <t>mouth,</t>
  </si>
  <si>
    <t>you're</t>
  </si>
  <si>
    <t>outrageously</t>
  </si>
  <si>
    <t>flirting</t>
  </si>
  <si>
    <t>hottest</t>
  </si>
  <si>
    <t>party.</t>
  </si>
  <si>
    <t>Never</t>
  </si>
  <si>
    <t>Rock</t>
  </si>
  <si>
    <t>Casino</t>
  </si>
  <si>
    <t>before,</t>
  </si>
  <si>
    <t>WILL</t>
  </si>
  <si>
    <t>NEVER</t>
  </si>
  <si>
    <t>EVER</t>
  </si>
  <si>
    <t>STEP</t>
  </si>
  <si>
    <t>FORWARD</t>
  </si>
  <si>
    <t>IN</t>
  </si>
  <si>
    <t>IT</t>
  </si>
  <si>
    <t>AGAIN!</t>
  </si>
  <si>
    <t>Best</t>
  </si>
  <si>
    <t>breakfast</t>
  </si>
  <si>
    <t>buffet!!!</t>
  </si>
  <si>
    <t>bye</t>
  </si>
  <si>
    <t>tip</t>
  </si>
  <si>
    <t>lady!</t>
  </si>
  <si>
    <t>We'll</t>
  </si>
  <si>
    <t>Will</t>
  </si>
  <si>
    <t>again!</t>
  </si>
  <si>
    <t>Food</t>
  </si>
  <si>
    <t>arrived</t>
  </si>
  <si>
    <t>quickly!</t>
  </si>
  <si>
    <t>side,</t>
  </si>
  <si>
    <t>cafe</t>
  </si>
  <si>
    <t>serves</t>
  </si>
  <si>
    <t>fantastic</t>
  </si>
  <si>
    <t>wife</t>
  </si>
  <si>
    <t>loves</t>
  </si>
  <si>
    <t>roasted</t>
  </si>
  <si>
    <t>garlic</t>
  </si>
  <si>
    <t>bone</t>
  </si>
  <si>
    <t>marrow,</t>
  </si>
  <si>
    <t>added</t>
  </si>
  <si>
    <t>extra</t>
  </si>
  <si>
    <t>meal</t>
  </si>
  <si>
    <t>another</t>
  </si>
  <si>
    <t>marrow</t>
  </si>
  <si>
    <t>go!</t>
  </si>
  <si>
    <t>waiter,</t>
  </si>
  <si>
    <t>helpful</t>
  </si>
  <si>
    <t>bloddy</t>
  </si>
  <si>
    <t>mary's</t>
  </si>
  <si>
    <t>coming.</t>
  </si>
  <si>
    <t>Buffet</t>
  </si>
  <si>
    <t>town,</t>
  </si>
  <si>
    <t>price</t>
  </si>
  <si>
    <t>cannot</t>
  </si>
  <si>
    <t>beat</t>
  </si>
  <si>
    <t>LOVED</t>
  </si>
  <si>
    <t>mussels</t>
  </si>
  <si>
    <t>wine</t>
  </si>
  <si>
    <t>reduction,</t>
  </si>
  <si>
    <t>tender,</t>
  </si>
  <si>
    <t>dishes</t>
  </si>
  <si>
    <t>better</t>
  </si>
  <si>
    <t>buffets</t>
  </si>
  <si>
    <t>to.</t>
  </si>
  <si>
    <t>Tigerlilly</t>
  </si>
  <si>
    <t>afternoon!</t>
  </si>
  <si>
    <t>delicious,</t>
  </si>
  <si>
    <t>bartender</t>
  </si>
  <si>
    <t>personable</t>
  </si>
  <si>
    <t>AND</t>
  </si>
  <si>
    <t>deal!</t>
  </si>
  <si>
    <t>ambience</t>
  </si>
  <si>
    <t>music</t>
  </si>
  <si>
    <t>playing.</t>
  </si>
  <si>
    <t>next</t>
  </si>
  <si>
    <t>trip</t>
  </si>
  <si>
    <t>out.</t>
  </si>
  <si>
    <t>Sooooo</t>
  </si>
  <si>
    <t>good!!</t>
  </si>
  <si>
    <t>REAL</t>
  </si>
  <si>
    <t>sushi</t>
  </si>
  <si>
    <t>lovers,</t>
  </si>
  <si>
    <t>let's</t>
  </si>
  <si>
    <t>honest</t>
  </si>
  <si>
    <t>Yama</t>
  </si>
  <si>
    <t>40min</t>
  </si>
  <si>
    <t>passed</t>
  </si>
  <si>
    <t>between</t>
  </si>
  <si>
    <t>ordering</t>
  </si>
  <si>
    <t>arriving,</t>
  </si>
  <si>
    <t>wasn't</t>
  </si>
  <si>
    <t>busy.</t>
  </si>
  <si>
    <t>Thai</t>
  </si>
  <si>
    <t>visit.</t>
  </si>
  <si>
    <t>Nice,</t>
  </si>
  <si>
    <t>spicy</t>
  </si>
  <si>
    <t>tender.</t>
  </si>
  <si>
    <t>Good</t>
  </si>
  <si>
    <t>Check</t>
  </si>
  <si>
    <t>gross!</t>
  </si>
  <si>
    <t>atmosphere.</t>
  </si>
  <si>
    <t>Kind</t>
  </si>
  <si>
    <t>hard</t>
  </si>
  <si>
    <t>mess</t>
  </si>
  <si>
    <t>steak</t>
  </si>
  <si>
    <t>did.</t>
  </si>
  <si>
    <t>Although</t>
  </si>
  <si>
    <t>liked</t>
  </si>
  <si>
    <t>sound</t>
  </si>
  <si>
    <t>place,</t>
  </si>
  <si>
    <t>actual</t>
  </si>
  <si>
    <t>experience</t>
  </si>
  <si>
    <t>bit</t>
  </si>
  <si>
    <t>disappointing.</t>
  </si>
  <si>
    <t>know</t>
  </si>
  <si>
    <t>how</t>
  </si>
  <si>
    <t>managed</t>
  </si>
  <si>
    <t>served</t>
  </si>
  <si>
    <t>blandest</t>
  </si>
  <si>
    <t>eaten</t>
  </si>
  <si>
    <t>preparing</t>
  </si>
  <si>
    <t>Indian</t>
  </si>
  <si>
    <t>cuisine.</t>
  </si>
  <si>
    <t>Worst</t>
  </si>
  <si>
    <t>boot,</t>
  </si>
  <si>
    <t>worries.</t>
  </si>
  <si>
    <t>fine</t>
  </si>
  <si>
    <t>waitress</t>
  </si>
  <si>
    <t>friendly.</t>
  </si>
  <si>
    <t>guys</t>
  </si>
  <si>
    <t>steaks,</t>
  </si>
  <si>
    <t>loving</t>
  </si>
  <si>
    <t>son</t>
  </si>
  <si>
    <t>who</t>
  </si>
  <si>
    <t>best</t>
  </si>
  <si>
    <t>places</t>
  </si>
  <si>
    <t>said</t>
  </si>
  <si>
    <t>he's</t>
  </si>
  <si>
    <t>eaten.</t>
  </si>
  <si>
    <t>thought</t>
  </si>
  <si>
    <t>you'd</t>
  </si>
  <si>
    <t>venture</t>
  </si>
  <si>
    <t>further</t>
  </si>
  <si>
    <t>away</t>
  </si>
  <si>
    <t>sushi,</t>
  </si>
  <si>
    <t>hit</t>
  </si>
  <si>
    <t>spot</t>
  </si>
  <si>
    <t>night.</t>
  </si>
  <si>
    <t>Host</t>
  </si>
  <si>
    <t>staff</t>
  </si>
  <si>
    <t>were,</t>
  </si>
  <si>
    <t>lack</t>
  </si>
  <si>
    <t>word,</t>
  </si>
  <si>
    <t>BITCHES!</t>
  </si>
  <si>
    <t>Bland...</t>
  </si>
  <si>
    <t>liking</t>
  </si>
  <si>
    <t>number</t>
  </si>
  <si>
    <t>reasons</t>
  </si>
  <si>
    <t>waste</t>
  </si>
  <si>
    <t>reviewing..</t>
  </si>
  <si>
    <t>I'll</t>
  </si>
  <si>
    <t>leave</t>
  </si>
  <si>
    <t>that...</t>
  </si>
  <si>
    <t>Phenomenal</t>
  </si>
  <si>
    <t>ambiance.</t>
  </si>
  <si>
    <t>wouldn't</t>
  </si>
  <si>
    <t>return.</t>
  </si>
  <si>
    <t>Definitely</t>
  </si>
  <si>
    <t>venturing</t>
  </si>
  <si>
    <t>strip</t>
  </si>
  <si>
    <t>pork</t>
  </si>
  <si>
    <t>belly,</t>
  </si>
  <si>
    <t>will</t>
  </si>
  <si>
    <t>return</t>
  </si>
  <si>
    <t>I'm</t>
  </si>
  <si>
    <t>overpriced</t>
  </si>
  <si>
    <t>mediocre</t>
  </si>
  <si>
    <t>Penne</t>
  </si>
  <si>
    <t>vodka</t>
  </si>
  <si>
    <t>excellent!</t>
  </si>
  <si>
    <t>including</t>
  </si>
  <si>
    <t>massive</t>
  </si>
  <si>
    <t>meatloaf</t>
  </si>
  <si>
    <t>sandwich,</t>
  </si>
  <si>
    <t>crispy</t>
  </si>
  <si>
    <t>wrap,</t>
  </si>
  <si>
    <t>delish</t>
  </si>
  <si>
    <t>tuna</t>
  </si>
  <si>
    <t>melt</t>
  </si>
  <si>
    <t>burgers.</t>
  </si>
  <si>
    <t>management</t>
  </si>
  <si>
    <t>rude.</t>
  </si>
  <si>
    <t>Delicious</t>
  </si>
  <si>
    <t>NYC</t>
  </si>
  <si>
    <t>bagels,</t>
  </si>
  <si>
    <t>selections</t>
  </si>
  <si>
    <t>cream</t>
  </si>
  <si>
    <t>cheese,</t>
  </si>
  <si>
    <t>real</t>
  </si>
  <si>
    <t>Lox</t>
  </si>
  <si>
    <t>capers</t>
  </si>
  <si>
    <t>even.</t>
  </si>
  <si>
    <t>Subway,</t>
  </si>
  <si>
    <t>fact</t>
  </si>
  <si>
    <t>it's</t>
  </si>
  <si>
    <t>come</t>
  </si>
  <si>
    <t>Subway</t>
  </si>
  <si>
    <t>meet</t>
  </si>
  <si>
    <t>expectations.</t>
  </si>
  <si>
    <t>seriously</t>
  </si>
  <si>
    <t>solid</t>
  </si>
  <si>
    <t>here.</t>
  </si>
  <si>
    <t>bars</t>
  </si>
  <si>
    <t>extremely</t>
  </si>
  <si>
    <t>rude</t>
  </si>
  <si>
    <t>really,</t>
  </si>
  <si>
    <t>many</t>
  </si>
  <si>
    <t>restaurants</t>
  </si>
  <si>
    <t>dine</t>
  </si>
  <si>
    <t>weekend</t>
  </si>
  <si>
    <t>drink</t>
  </si>
  <si>
    <t>empty</t>
  </si>
  <si>
    <t>suggestions.</t>
  </si>
  <si>
    <t>Don't</t>
  </si>
  <si>
    <t>it!!!!</t>
  </si>
  <si>
    <t>or</t>
  </si>
  <si>
    <t>rarely</t>
  </si>
  <si>
    <t>checked</t>
  </si>
  <si>
    <t>us.</t>
  </si>
  <si>
    <t>ate</t>
  </si>
  <si>
    <t>disappointed</t>
  </si>
  <si>
    <t>And</t>
  </si>
  <si>
    <t>curry</t>
  </si>
  <si>
    <t>bamboo</t>
  </si>
  <si>
    <t>shoots</t>
  </si>
  <si>
    <t>me.</t>
  </si>
  <si>
    <t>Nice</t>
  </si>
  <si>
    <t>blanket</t>
  </si>
  <si>
    <t>moz</t>
  </si>
  <si>
    <t>top</t>
  </si>
  <si>
    <t>i</t>
  </si>
  <si>
    <t>done</t>
  </si>
  <si>
    <t>cover</t>
  </si>
  <si>
    <t>subpar</t>
  </si>
  <si>
    <t>bathrooms</t>
  </si>
  <si>
    <t>clean</t>
  </si>
  <si>
    <t>itself</t>
  </si>
  <si>
    <t>well</t>
  </si>
  <si>
    <t>decorated.</t>
  </si>
  <si>
    <t>always</t>
  </si>
  <si>
    <t>changing,</t>
  </si>
  <si>
    <t>&amp;</t>
  </si>
  <si>
    <t>slow.</t>
  </si>
  <si>
    <t>,</t>
  </si>
  <si>
    <t>considering</t>
  </si>
  <si>
    <t>servers</t>
  </si>
  <si>
    <t>coming</t>
  </si>
  <si>
    <t>pace.</t>
  </si>
  <si>
    <t>thumbs</t>
  </si>
  <si>
    <t>watched</t>
  </si>
  <si>
    <t>pay</t>
  </si>
  <si>
    <t>lot</t>
  </si>
  <si>
    <t>attention</t>
  </si>
  <si>
    <t>ignore</t>
  </si>
  <si>
    <t>fiancé</t>
  </si>
  <si>
    <t>middle</t>
  </si>
  <si>
    <t>day</t>
  </si>
  <si>
    <t>greeted</t>
  </si>
  <si>
    <t>seated</t>
  </si>
  <si>
    <t>away.</t>
  </si>
  <si>
    <t>Mandalay</t>
  </si>
  <si>
    <t>Bay.</t>
  </si>
  <si>
    <t>waited</t>
  </si>
  <si>
    <t>forty</t>
  </si>
  <si>
    <t>five</t>
  </si>
  <si>
    <t>minutes</t>
  </si>
  <si>
    <t>vain.</t>
  </si>
  <si>
    <t>Crostini</t>
  </si>
  <si>
    <t>stale.</t>
  </si>
  <si>
    <t>Some</t>
  </si>
  <si>
    <t>highlights</t>
  </si>
  <si>
    <t>:</t>
  </si>
  <si>
    <t>nigiri</t>
  </si>
  <si>
    <t>here!</t>
  </si>
  <si>
    <t>joint</t>
  </si>
  <si>
    <t>clean.</t>
  </si>
  <si>
    <t>different</t>
  </si>
  <si>
    <t>cut</t>
  </si>
  <si>
    <t>piece</t>
  </si>
  <si>
    <t>s</t>
  </si>
  <si>
    <t>flavored.</t>
  </si>
  <si>
    <t>Voodoo</t>
  </si>
  <si>
    <t>I'd</t>
  </si>
  <si>
    <t>excellent</t>
  </si>
  <si>
    <t>since</t>
  </si>
  <si>
    <t>gluten</t>
  </si>
  <si>
    <t>free</t>
  </si>
  <si>
    <t>several</t>
  </si>
  <si>
    <t>years</t>
  </si>
  <si>
    <t>ago.</t>
  </si>
  <si>
    <t>Unfortunately,</t>
  </si>
  <si>
    <t>must</t>
  </si>
  <si>
    <t>bakery</t>
  </si>
  <si>
    <t>leftover</t>
  </si>
  <si>
    <t>everything</t>
  </si>
  <si>
    <t>STALE.</t>
  </si>
  <si>
    <t>today</t>
  </si>
  <si>
    <t>relocated</t>
  </si>
  <si>
    <t>impressed.</t>
  </si>
  <si>
    <t>immediately.</t>
  </si>
  <si>
    <t>diverse,</t>
  </si>
  <si>
    <t>reasonably</t>
  </si>
  <si>
    <t>priced.</t>
  </si>
  <si>
    <t>Avoid</t>
  </si>
  <si>
    <t>cost!</t>
  </si>
  <si>
    <t>Restaurant</t>
  </si>
  <si>
    <t>full</t>
  </si>
  <si>
    <t>wait.</t>
  </si>
  <si>
    <t>hands-down</t>
  </si>
  <si>
    <t>Phoenix</t>
  </si>
  <si>
    <t>metro</t>
  </si>
  <si>
    <t>area.</t>
  </si>
  <si>
    <t>if</t>
  </si>
  <si>
    <t>looking</t>
  </si>
  <si>
    <t>food...</t>
  </si>
  <si>
    <t>treated</t>
  </si>
  <si>
    <t>bad.</t>
  </si>
  <si>
    <t>Bacon</t>
  </si>
  <si>
    <t>hella</t>
  </si>
  <si>
    <t>salty.</t>
  </si>
  <si>
    <t>spinach</t>
  </si>
  <si>
    <t>avocado</t>
  </si>
  <si>
    <t>salad;</t>
  </si>
  <si>
    <t>ingredients</t>
  </si>
  <si>
    <t>sad</t>
  </si>
  <si>
    <t>literally</t>
  </si>
  <si>
    <t>zero</t>
  </si>
  <si>
    <t>taste.</t>
  </si>
  <si>
    <t>used</t>
  </si>
  <si>
    <t>be,</t>
  </si>
  <si>
    <t>menus</t>
  </si>
  <si>
    <t>handed</t>
  </si>
  <si>
    <t>ladies</t>
  </si>
  <si>
    <t>prices</t>
  </si>
  <si>
    <t>listed.</t>
  </si>
  <si>
    <t>waitresses</t>
  </si>
  <si>
    <t>Lordy,</t>
  </si>
  <si>
    <t>Khao</t>
  </si>
  <si>
    <t>Soi</t>
  </si>
  <si>
    <t>missed</t>
  </si>
  <si>
    <t>lovers!</t>
  </si>
  <si>
    <t>terrific</t>
  </si>
  <si>
    <t>thrilled</t>
  </si>
  <si>
    <t>accommodations</t>
  </si>
  <si>
    <t>vegetarian</t>
  </si>
  <si>
    <t>daughter.</t>
  </si>
  <si>
    <t>Perhaps</t>
  </si>
  <si>
    <t>caught</t>
  </si>
  <si>
    <t>them</t>
  </si>
  <si>
    <t>night</t>
  </si>
  <si>
    <t>judging</t>
  </si>
  <si>
    <t>reviews,</t>
  </si>
  <si>
    <t>inspired</t>
  </si>
  <si>
    <t>leaves</t>
  </si>
  <si>
    <t>desired.</t>
  </si>
  <si>
    <t>atmosphere</t>
  </si>
  <si>
    <t>modern</t>
  </si>
  <si>
    <t>hip,</t>
  </si>
  <si>
    <t>while</t>
  </si>
  <si>
    <t>maintaining</t>
  </si>
  <si>
    <t>touch</t>
  </si>
  <si>
    <t>coziness.</t>
  </si>
  <si>
    <t>weekly</t>
  </si>
  <si>
    <t>haunt,</t>
  </si>
  <si>
    <t>once</t>
  </si>
  <si>
    <t>while.</t>
  </si>
  <si>
    <t>sat</t>
  </si>
  <si>
    <t>asking</t>
  </si>
  <si>
    <t>take</t>
  </si>
  <si>
    <t>order.</t>
  </si>
  <si>
    <t>flavor</t>
  </si>
  <si>
    <t>bland,</t>
  </si>
  <si>
    <t>overcooked</t>
  </si>
  <si>
    <t>charcoal</t>
  </si>
  <si>
    <t>flavor.</t>
  </si>
  <si>
    <t>decided</t>
  </si>
  <si>
    <t>send</t>
  </si>
  <si>
    <t>looked</t>
  </si>
  <si>
    <t>she</t>
  </si>
  <si>
    <t>verge</t>
  </si>
  <si>
    <t>having</t>
  </si>
  <si>
    <t>heart</t>
  </si>
  <si>
    <t>attack.</t>
  </si>
  <si>
    <t>dressed</t>
  </si>
  <si>
    <t>rudely!</t>
  </si>
  <si>
    <t>probably</t>
  </si>
  <si>
    <t>dirt.</t>
  </si>
  <si>
    <t>Love</t>
  </si>
  <si>
    <t>hits</t>
  </si>
  <si>
    <t>something</t>
  </si>
  <si>
    <t>healthy</t>
  </si>
  <si>
    <t>lacking</t>
  </si>
  <si>
    <t>quantity</t>
  </si>
  <si>
    <t>Lemon</t>
  </si>
  <si>
    <t>raspberry</t>
  </si>
  <si>
    <t>ice</t>
  </si>
  <si>
    <t>cocktail</t>
  </si>
  <si>
    <t>incredible.</t>
  </si>
  <si>
    <t>sucked,</t>
  </si>
  <si>
    <t>expected</t>
  </si>
  <si>
    <t>sucked</t>
  </si>
  <si>
    <t>imagined.</t>
  </si>
  <si>
    <t>Interesting</t>
  </si>
  <si>
    <t>decor.</t>
  </si>
  <si>
    <t>What</t>
  </si>
  <si>
    <t>crepe</t>
  </si>
  <si>
    <t>station.</t>
  </si>
  <si>
    <t>hot</t>
  </si>
  <si>
    <t>bread</t>
  </si>
  <si>
    <t>butter,</t>
  </si>
  <si>
    <t>home</t>
  </si>
  <si>
    <t>chips</t>
  </si>
  <si>
    <t>bacon</t>
  </si>
  <si>
    <t>bits</t>
  </si>
  <si>
    <t>top....very</t>
  </si>
  <si>
    <t>original</t>
  </si>
  <si>
    <t>can</t>
  </si>
  <si>
    <t>watch</t>
  </si>
  <si>
    <t>delicious</t>
  </si>
  <si>
    <t>food!)</t>
  </si>
  <si>
    <t>Both</t>
  </si>
  <si>
    <t>egg</t>
  </si>
  <si>
    <t>fantastic.</t>
  </si>
  <si>
    <t>When</t>
  </si>
  <si>
    <t>order</t>
  </si>
  <si>
    <t>arrived,</t>
  </si>
  <si>
    <t>gyros</t>
  </si>
  <si>
    <t>missing.</t>
  </si>
  <si>
    <t>wings,</t>
  </si>
  <si>
    <t>feeling</t>
  </si>
  <si>
    <t>satisfied.</t>
  </si>
  <si>
    <t>Joey's</t>
  </si>
  <si>
    <t>voted</t>
  </si>
  <si>
    <t>dog</t>
  </si>
  <si>
    <t>Valley</t>
  </si>
  <si>
    <t>readers</t>
  </si>
  <si>
    <t>Magazine.</t>
  </si>
  <si>
    <t>bowl</t>
  </si>
  <si>
    <t>Pho!</t>
  </si>
  <si>
    <t>live</t>
  </si>
  <si>
    <t>Fridays</t>
  </si>
  <si>
    <t>blows.</t>
  </si>
  <si>
    <t>insulted</t>
  </si>
  <si>
    <t>felt</t>
  </si>
  <si>
    <t>disrespected.</t>
  </si>
  <si>
    <t>drive.</t>
  </si>
  <si>
    <t>things</t>
  </si>
  <si>
    <t>exceeding</t>
  </si>
  <si>
    <t>hope</t>
  </si>
  <si>
    <t>dreamed</t>
  </si>
  <si>
    <t>of.</t>
  </si>
  <si>
    <t>serivce!</t>
  </si>
  <si>
    <t>warm</t>
  </si>
  <si>
    <t>help.</t>
  </si>
  <si>
    <t>brunch</t>
  </si>
  <si>
    <t>spot.</t>
  </si>
  <si>
    <t>inviting.</t>
  </si>
  <si>
    <t>lived</t>
  </si>
  <si>
    <t>(and</t>
  </si>
  <si>
    <t>last)</t>
  </si>
  <si>
    <t>stepped</t>
  </si>
  <si>
    <t>foot</t>
  </si>
  <si>
    <t>WORST</t>
  </si>
  <si>
    <t>EXPERIENCE</t>
  </si>
  <si>
    <t>EVER.</t>
  </si>
  <si>
    <t>Must</t>
  </si>
  <si>
    <t>mixed</t>
  </si>
  <si>
    <t>mushrooms,</t>
  </si>
  <si>
    <t>yukon</t>
  </si>
  <si>
    <t>gold</t>
  </si>
  <si>
    <t>puree,</t>
  </si>
  <si>
    <t>white</t>
  </si>
  <si>
    <t>corn</t>
  </si>
  <si>
    <t>beateous.</t>
  </si>
  <si>
    <t>bug</t>
  </si>
  <si>
    <t>showed</t>
  </si>
  <si>
    <t>given</t>
  </si>
  <si>
    <t>sure,</t>
  </si>
  <si>
    <t>climbing</t>
  </si>
  <si>
    <t>kitchen.</t>
  </si>
  <si>
    <t>For</t>
  </si>
  <si>
    <t>minutes,</t>
  </si>
  <si>
    <t>we're</t>
  </si>
  <si>
    <t>waiting</t>
  </si>
  <si>
    <t>her</t>
  </si>
  <si>
    <t>soon.</t>
  </si>
  <si>
    <t>friend</t>
  </si>
  <si>
    <t>tartar.</t>
  </si>
  <si>
    <t>Won't</t>
  </si>
  <si>
    <t>Extremely</t>
  </si>
  <si>
    <t>Tasty!</t>
  </si>
  <si>
    <t>though!</t>
  </si>
  <si>
    <t>Soggy</t>
  </si>
  <si>
    <t>Jamaican</t>
  </si>
  <si>
    <t>mojitos</t>
  </si>
  <si>
    <t>Which</t>
  </si>
  <si>
    <t>small</t>
  </si>
  <si>
    <t>price.</t>
  </si>
  <si>
    <t>rich</t>
  </si>
  <si>
    <t>accordingly.</t>
  </si>
  <si>
    <t>shower</t>
  </si>
  <si>
    <t>area</t>
  </si>
  <si>
    <t>outside</t>
  </si>
  <si>
    <t>rinse,</t>
  </si>
  <si>
    <t>shower,</t>
  </si>
  <si>
    <t>unless</t>
  </si>
  <si>
    <t>mind</t>
  </si>
  <si>
    <t>nude</t>
  </si>
  <si>
    <t>see!</t>
  </si>
  <si>
    <t>lacking.</t>
  </si>
  <si>
    <t>Lobster</t>
  </si>
  <si>
    <t>Bisque,</t>
  </si>
  <si>
    <t>Bussell</t>
  </si>
  <si>
    <t>Sprouts,</t>
  </si>
  <si>
    <t>Risotto,</t>
  </si>
  <si>
    <t>Filet</t>
  </si>
  <si>
    <t>ALL</t>
  </si>
  <si>
    <t>needed</t>
  </si>
  <si>
    <t>pepper..and</t>
  </si>
  <si>
    <t>course</t>
  </si>
  <si>
    <t>none</t>
  </si>
  <si>
    <t>tables.</t>
  </si>
  <si>
    <t>Hopefully</t>
  </si>
  <si>
    <t>bodes</t>
  </si>
  <si>
    <t>business</t>
  </si>
  <si>
    <t>someone</t>
  </si>
  <si>
    <t>cook</t>
  </si>
  <si>
    <t>in.</t>
  </si>
  <si>
    <t>either</t>
  </si>
  <si>
    <t>cold,</t>
  </si>
  <si>
    <t>wrapped</t>
  </si>
  <si>
    <t>dates.</t>
  </si>
  <si>
    <t>unbelievable</t>
  </si>
  <si>
    <t>BARGAIN!</t>
  </si>
  <si>
    <t>folks</t>
  </si>
  <si>
    <t>Otto</t>
  </si>
  <si>
    <t>make</t>
  </si>
  <si>
    <t>welcome</t>
  </si>
  <si>
    <t>special.</t>
  </si>
  <si>
    <t>As</t>
  </si>
  <si>
    <t>mains,</t>
  </si>
  <si>
    <t>uninspired.</t>
  </si>
  <si>
    <t>pho</t>
  </si>
  <si>
    <t>amazing!!</t>
  </si>
  <si>
    <t>must-stop</t>
  </si>
  <si>
    <t>whenever</t>
  </si>
  <si>
    <t>town</t>
  </si>
  <si>
    <t>isn't</t>
  </si>
  <si>
    <t>you,</t>
  </si>
  <si>
    <t>then</t>
  </si>
  <si>
    <t>dealing</t>
  </si>
  <si>
    <t>world's</t>
  </si>
  <si>
    <t>worst/annoying</t>
  </si>
  <si>
    <t>drunk</t>
  </si>
  <si>
    <t>people.</t>
  </si>
  <si>
    <t>fun</t>
  </si>
  <si>
    <t>chef.</t>
  </si>
  <si>
    <t>Ordered</t>
  </si>
  <si>
    <t>double</t>
  </si>
  <si>
    <t>cheeseburger</t>
  </si>
  <si>
    <t>single</t>
  </si>
  <si>
    <t>patty</t>
  </si>
  <si>
    <t>falling</t>
  </si>
  <si>
    <t>apart</t>
  </si>
  <si>
    <t>(picture</t>
  </si>
  <si>
    <t>uploaded)</t>
  </si>
  <si>
    <t>Yeah,</t>
  </si>
  <si>
    <t>couple</t>
  </si>
  <si>
    <t>drinks</t>
  </si>
  <si>
    <t>sporting</t>
  </si>
  <si>
    <t>events</t>
  </si>
  <si>
    <t>walls</t>
  </si>
  <si>
    <t>covered</t>
  </si>
  <si>
    <t>TV's.</t>
  </si>
  <si>
    <t>possible</t>
  </si>
  <si>
    <t>stars,</t>
  </si>
  <si>
    <t>they'd</t>
  </si>
  <si>
    <t>descriptions</t>
  </si>
  <si>
    <t>yum yum sauce</t>
  </si>
  <si>
    <t>eel sauce,</t>
  </si>
  <si>
    <t>yet</t>
  </si>
  <si>
    <t>spicy mayo...well</t>
  </si>
  <si>
    <t>NONE</t>
  </si>
  <si>
    <t>sauces</t>
  </si>
  <si>
    <t>them.</t>
  </si>
  <si>
    <t>hardest</t>
  </si>
  <si>
    <t>decision...</t>
  </si>
  <si>
    <t>Honestly,</t>
  </si>
  <si>
    <t>M's</t>
  </si>
  <si>
    <t>supposed</t>
  </si>
  <si>
    <t>(amazing).</t>
  </si>
  <si>
    <t>rolled</t>
  </si>
  <si>
    <t>eyes</t>
  </si>
  <si>
    <t>may</t>
  </si>
  <si>
    <t>stayed...</t>
  </si>
  <si>
    <t>try</t>
  </si>
  <si>
    <t>Everyone</t>
  </si>
  <si>
    <t>attentive,</t>
  </si>
  <si>
    <t>providing</t>
  </si>
  <si>
    <t>customer</t>
  </si>
  <si>
    <t>Horrible</t>
  </si>
  <si>
    <t>money.</t>
  </si>
  <si>
    <t>flavourful.</t>
  </si>
  <si>
    <t>By</t>
  </si>
  <si>
    <t>almost</t>
  </si>
  <si>
    <t>excuse.</t>
  </si>
  <si>
    <t>(It</t>
  </si>
  <si>
    <t>busy</t>
  </si>
  <si>
    <t>either)</t>
  </si>
  <si>
    <t>Also,</t>
  </si>
  <si>
    <t>building</t>
  </si>
  <si>
    <t>FREEZING</t>
  </si>
  <si>
    <t>cold.</t>
  </si>
  <si>
    <t>reviewer</t>
  </si>
  <si>
    <t>you couldn't pay me to eat at this place again.</t>
  </si>
  <si>
    <t>close</t>
  </si>
  <si>
    <t>point.</t>
  </si>
  <si>
    <t>Seriously</t>
  </si>
  <si>
    <t>flavorful</t>
  </si>
  <si>
    <t>delights,</t>
  </si>
  <si>
    <t>folks.</t>
  </si>
  <si>
    <t>Much</t>
  </si>
  <si>
    <t>AYCE</t>
  </si>
  <si>
    <t>lighting</t>
  </si>
  <si>
    <t>dark</t>
  </si>
  <si>
    <t>set</t>
  </si>
  <si>
    <t>mood.</t>
  </si>
  <si>
    <t>Based</t>
  </si>
  <si>
    <t>sub-par</t>
  </si>
  <si>
    <t>received</t>
  </si>
  <si>
    <t>effort</t>
  </si>
  <si>
    <t>show</t>
  </si>
  <si>
    <t>gratitude</t>
  </si>
  <si>
    <t>won't</t>
  </si>
  <si>
    <t>Owner's</t>
  </si>
  <si>
    <t>people.!</t>
  </si>
  <si>
    <t>privileged</t>
  </si>
  <si>
    <t>working/eating</t>
  </si>
  <si>
    <t>there.</t>
  </si>
  <si>
    <t>creamy</t>
  </si>
  <si>
    <t>flavorful.</t>
  </si>
  <si>
    <t>parents</t>
  </si>
  <si>
    <t>again</t>
  </si>
  <si>
    <t>most</t>
  </si>
  <si>
    <t>similar</t>
  </si>
  <si>
    <t>complaints</t>
  </si>
  <si>
    <t>silently</t>
  </si>
  <si>
    <t>pizza</t>
  </si>
  <si>
    <t>peanut</t>
  </si>
  <si>
    <t>tasty.</t>
  </si>
  <si>
    <t>table</t>
  </si>
  <si>
    <t>fast.</t>
  </si>
  <si>
    <t>Fantastic</t>
  </si>
  <si>
    <t>would've</t>
  </si>
  <si>
    <t>godfathers</t>
  </si>
  <si>
    <t>possible.</t>
  </si>
  <si>
    <t>tough</t>
  </si>
  <si>
    <t>short</t>
  </si>
  <si>
    <t>flavor!</t>
  </si>
  <si>
    <t>sticks</t>
  </si>
  <si>
    <t>around.</t>
  </si>
  <si>
    <t>few</t>
  </si>
  <si>
    <t>Vegas,</t>
  </si>
  <si>
    <t>recall</t>
  </si>
  <si>
    <t>charged</t>
  </si>
  <si>
    <t>tap</t>
  </si>
  <si>
    <t>water.</t>
  </si>
  <si>
    <t>exquisite.</t>
  </si>
  <si>
    <t>clean,</t>
  </si>
  <si>
    <t>inexpensive,</t>
  </si>
  <si>
    <t>boot!</t>
  </si>
  <si>
    <t>generous</t>
  </si>
  <si>
    <t>portion.</t>
  </si>
  <si>
    <t>Plus,</t>
  </si>
  <si>
    <t>bucks.</t>
  </si>
  <si>
    <t>par,</t>
  </si>
  <si>
    <t>either.</t>
  </si>
  <si>
    <t>Thus</t>
  </si>
  <si>
    <t>far,</t>
  </si>
  <si>
    <t>visited</t>
  </si>
  <si>
    <t>twice</t>
  </si>
  <si>
    <t>Just</t>
  </si>
  <si>
    <t>ago!</t>
  </si>
  <si>
    <t>self</t>
  </si>
  <si>
    <t>proclaimed</t>
  </si>
  <si>
    <t>coffee</t>
  </si>
  <si>
    <t>cafe,</t>
  </si>
  <si>
    <t>wildly</t>
  </si>
  <si>
    <t>disappointed.</t>
  </si>
  <si>
    <t>Veggitarian</t>
  </si>
  <si>
    <t>platter</t>
  </si>
  <si>
    <t>world!</t>
  </si>
  <si>
    <t>You</t>
  </si>
  <si>
    <t>cant</t>
  </si>
  <si>
    <t>wrong</t>
  </si>
  <si>
    <t>that.</t>
  </si>
  <si>
    <t>Madison</t>
  </si>
  <si>
    <t>Ironman,</t>
  </si>
  <si>
    <t>friendly,</t>
  </si>
  <si>
    <t>kind</t>
  </si>
  <si>
    <t>chefs</t>
  </si>
  <si>
    <t>job.</t>
  </si>
  <si>
    <t>better,</t>
  </si>
  <si>
    <t>from</t>
  </si>
  <si>
    <t>dedicated</t>
  </si>
  <si>
    <t>boba</t>
  </si>
  <si>
    <t>tea</t>
  </si>
  <si>
    <t>spots,</t>
  </si>
  <si>
    <t>even</t>
  </si>
  <si>
    <t>Jenni</t>
  </si>
  <si>
    <t>Pho.</t>
  </si>
  <si>
    <t>patio</t>
  </si>
  <si>
    <t>outstanding.</t>
  </si>
  <si>
    <t>goat</t>
  </si>
  <si>
    <t>taco</t>
  </si>
  <si>
    <t>skimp</t>
  </si>
  <si>
    <t>FLAVOR!</t>
  </si>
  <si>
    <t>mac</t>
  </si>
  <si>
    <t>bland</t>
  </si>
  <si>
    <t>Bachi</t>
  </si>
  <si>
    <t>Burger</t>
  </si>
  <si>
    <t>friend's</t>
  </si>
  <si>
    <t>stinks</t>
  </si>
  <si>
    <t>waited.</t>
  </si>
  <si>
    <t>recommend</t>
  </si>
  <si>
    <t>wings</t>
  </si>
  <si>
    <t>pizza.</t>
  </si>
  <si>
    <t>Pizza</t>
  </si>
  <si>
    <t>Salads!</t>
  </si>
  <si>
    <t>Things</t>
  </si>
  <si>
    <t>wrong:</t>
  </si>
  <si>
    <t>burned</t>
  </si>
  <si>
    <t>saganaki.</t>
  </si>
  <si>
    <t>home.</t>
  </si>
  <si>
    <t>amazing!</t>
  </si>
  <si>
    <t>hate</t>
  </si>
  <si>
    <t>disagree</t>
  </si>
  <si>
    <t>fellow</t>
  </si>
  <si>
    <t>Yelpers,</t>
  </si>
  <si>
    <t>Waited</t>
  </si>
  <si>
    <t>hours</t>
  </si>
  <si>
    <t>pizzas</t>
  </si>
  <si>
    <t>later</t>
  </si>
  <si>
    <t>did!</t>
  </si>
  <si>
    <t>why</t>
  </si>
  <si>
    <t>great,</t>
  </si>
  <si>
    <t>delish,</t>
  </si>
  <si>
    <t>incredible</t>
  </si>
  <si>
    <t>selection.</t>
  </si>
  <si>
    <t>neighborhood</t>
  </si>
  <si>
    <t>here,</t>
  </si>
  <si>
    <t>convenient</t>
  </si>
  <si>
    <t>location.</t>
  </si>
  <si>
    <t>pulled</t>
  </si>
  <si>
    <t>soooo</t>
  </si>
  <si>
    <t>incredibly</t>
  </si>
  <si>
    <t>fish,</t>
  </si>
  <si>
    <t>prepared</t>
  </si>
  <si>
    <t>care.</t>
  </si>
  <si>
    <t>Before</t>
  </si>
  <si>
    <t>gave</t>
  </si>
  <si>
    <t>star</t>
  </si>
  <si>
    <t>rating</t>
  </si>
  <si>
    <t>please</t>
  </si>
  <si>
    <t>third</t>
  </si>
  <si>
    <t>writing</t>
  </si>
  <si>
    <t>review.</t>
  </si>
  <si>
    <t>place!</t>
  </si>
  <si>
    <t>Please</t>
  </si>
  <si>
    <t>stay</t>
  </si>
  <si>
    <t>stir</t>
  </si>
  <si>
    <t>fried</t>
  </si>
  <si>
    <t>noodles.</t>
  </si>
  <si>
    <t>chip</t>
  </si>
  <si>
    <t>sad...</t>
  </si>
  <si>
    <t>count</t>
  </si>
  <si>
    <t>box</t>
  </si>
  <si>
    <t>boring.</t>
  </si>
  <si>
    <t>Service-check!</t>
  </si>
  <si>
    <t>greedy</t>
  </si>
  <si>
    <t>corporation</t>
  </si>
  <si>
    <t>see</t>
  </si>
  <si>
    <t>dime</t>
  </si>
  <si>
    <t>me!</t>
  </si>
  <si>
    <t>never,</t>
  </si>
  <si>
    <t>back,</t>
  </si>
  <si>
    <t>atrocious</t>
  </si>
  <si>
    <t>summer,</t>
  </si>
  <si>
    <t>charming</t>
  </si>
  <si>
    <t>outdoor</t>
  </si>
  <si>
    <t>delightful.</t>
  </si>
  <si>
    <t>expect</t>
  </si>
  <si>
    <t>food!</t>
  </si>
  <si>
    <t>She</t>
  </si>
  <si>
    <t>toasted</t>
  </si>
  <si>
    <t>English</t>
  </si>
  <si>
    <t>muffin</t>
  </si>
  <si>
    <t>untoasted.</t>
  </si>
  <si>
    <t>price,</t>
  </si>
  <si>
    <t>high</t>
  </si>
  <si>
    <t>house</t>
  </si>
  <si>
    <t>made.</t>
  </si>
  <si>
    <t>bus</t>
  </si>
  <si>
    <t>boy</t>
  </si>
  <si>
    <t>hand</t>
  </si>
  <si>
    <t>point,</t>
  </si>
  <si>
    <t>friends</t>
  </si>
  <si>
    <t>basically</t>
  </si>
  <si>
    <t>figured</t>
  </si>
  <si>
    <t>joke</t>
  </si>
  <si>
    <t>making</t>
  </si>
  <si>
    <t>publicly</t>
  </si>
  <si>
    <t>loudly</t>
  </si>
  <si>
    <t>known.</t>
  </si>
  <si>
    <t>Back</t>
  </si>
  <si>
    <t>BBQ,</t>
  </si>
  <si>
    <t>lighter</t>
  </si>
  <si>
    <t>fare,</t>
  </si>
  <si>
    <t>reasonable</t>
  </si>
  <si>
    <t>pricing</t>
  </si>
  <si>
    <t>public</t>
  </si>
  <si>
    <t>ways.</t>
  </si>
  <si>
    <t>two</t>
  </si>
  <si>
    <t>happy</t>
  </si>
  <si>
    <t>$20,</t>
  </si>
  <si>
    <t>wrong.</t>
  </si>
  <si>
    <t>in-house!</t>
  </si>
  <si>
    <t>downside</t>
  </si>
  <si>
    <t>without</t>
  </si>
  <si>
    <t>doubt</t>
  </si>
  <si>
    <t>had.</t>
  </si>
  <si>
    <t>exceptional</t>
  </si>
  <si>
    <t>reviews.</t>
  </si>
  <si>
    <t>months</t>
  </si>
  <si>
    <t>later,</t>
  </si>
  <si>
    <t>returned</t>
  </si>
  <si>
    <t>meal.</t>
  </si>
  <si>
    <t>Favorite</t>
  </si>
  <si>
    <t>shawarrrrrrma!!!!!!</t>
  </si>
  <si>
    <t>black</t>
  </si>
  <si>
    <t>eyed</t>
  </si>
  <si>
    <t>peas</t>
  </si>
  <si>
    <t>potatoes...</t>
  </si>
  <si>
    <t>UNREAL!</t>
  </si>
  <si>
    <t>serve</t>
  </si>
  <si>
    <t>vinaigrette</t>
  </si>
  <si>
    <t>overall</t>
  </si>
  <si>
    <t>dish,</t>
  </si>
  <si>
    <t>far</t>
  </si>
  <si>
    <t>seen</t>
  </si>
  <si>
    <t>breakfast,</t>
  </si>
  <si>
    <t>especially</t>
  </si>
  <si>
    <t>$4.00.</t>
  </si>
  <si>
    <t>mom</t>
  </si>
  <si>
    <t>immediately</t>
  </si>
  <si>
    <t>sick</t>
  </si>
  <si>
    <t>bites</t>
  </si>
  <si>
    <t>salad.</t>
  </si>
  <si>
    <t>pleasant</t>
  </si>
  <si>
    <t>honor</t>
  </si>
  <si>
    <t>Hut</t>
  </si>
  <si>
    <t>coupons.</t>
  </si>
  <si>
    <t>truly</t>
  </si>
  <si>
    <t>unbelievably</t>
  </si>
  <si>
    <t>good,</t>
  </si>
  <si>
    <t>pleased</t>
  </si>
  <si>
    <t>gross.</t>
  </si>
  <si>
    <t>First</t>
  </si>
  <si>
    <t>location</t>
  </si>
  <si>
    <t>dirty-</t>
  </si>
  <si>
    <t>Seat</t>
  </si>
  <si>
    <t>covers</t>
  </si>
  <si>
    <t>replenished</t>
  </si>
  <si>
    <t>plain</t>
  </si>
  <si>
    <t>yucky!!!</t>
  </si>
  <si>
    <t>burger...</t>
  </si>
  <si>
    <t>Gold Standard</t>
  </si>
  <si>
    <t>OMG,</t>
  </si>
  <si>
    <t>delicioso!</t>
  </si>
  <si>
    <t>authentic</t>
  </si>
  <si>
    <t>spaghetti</t>
  </si>
  <si>
    <t>special</t>
  </si>
  <si>
    <t>whatsoever.</t>
  </si>
  <si>
    <t>Of</t>
  </si>
  <si>
    <t>dishes,</t>
  </si>
  <si>
    <t>best,</t>
  </si>
  <si>
    <t>vegetables</t>
  </si>
  <si>
    <t>feels</t>
  </si>
  <si>
    <t>Thai.</t>
  </si>
  <si>
    <t>driving</t>
  </si>
  <si>
    <t>Tucson!</t>
  </si>
  <si>
    <t>Vegas.....there</t>
  </si>
  <si>
    <t>none.</t>
  </si>
  <si>
    <t>Pretty</t>
  </si>
  <si>
    <t>Chipotle,</t>
  </si>
  <si>
    <t>BETTER.</t>
  </si>
  <si>
    <t>Classy/warm</t>
  </si>
  <si>
    <t>atmosphere,</t>
  </si>
  <si>
    <t>appetizers,</t>
  </si>
  <si>
    <t>succulent</t>
  </si>
  <si>
    <t>steaks</t>
  </si>
  <si>
    <t>(Baseball</t>
  </si>
  <si>
    <t>steak!!!!!</t>
  </si>
  <si>
    <t>brick</t>
  </si>
  <si>
    <t>oven</t>
  </si>
  <si>
    <t>app!</t>
  </si>
  <si>
    <t>multiple</t>
  </si>
  <si>
    <t>times,</t>
  </si>
  <si>
    <t>ten</t>
  </si>
  <si>
    <t>finally</t>
  </si>
  <si>
    <t>left.</t>
  </si>
  <si>
    <t>terrible!</t>
  </si>
  <si>
    <t>equally</t>
  </si>
  <si>
    <t>shouldn't</t>
  </si>
  <si>
    <t>pancakes</t>
  </si>
  <si>
    <t>eggs.</t>
  </si>
  <si>
    <t>delicious!!!</t>
  </si>
  <si>
    <t>genuinely</t>
  </si>
  <si>
    <t>enthusiastic</t>
  </si>
  <si>
    <t>treat.</t>
  </si>
  <si>
    <t>Sadly,</t>
  </si>
  <si>
    <t>Gordon</t>
  </si>
  <si>
    <t>Ramsey's</t>
  </si>
  <si>
    <t>Steak</t>
  </si>
  <si>
    <t>shall</t>
  </si>
  <si>
    <t>sharply</t>
  </si>
  <si>
    <t>avoid</t>
  </si>
  <si>
    <t>evening</t>
  </si>
  <si>
    <t>life!</t>
  </si>
  <si>
    <t>(The</t>
  </si>
  <si>
    <t>bathroom</t>
  </si>
  <si>
    <t>door</t>
  </si>
  <si>
    <t>nice.)</t>
  </si>
  <si>
    <t>offered</t>
  </si>
  <si>
    <t>BLAND.</t>
  </si>
  <si>
    <t>Outstanding</t>
  </si>
  <si>
    <t>tasted.</t>
  </si>
  <si>
    <t>cool</t>
  </si>
  <si>
    <t>say.</t>
  </si>
  <si>
    <t>turn</t>
  </si>
  <si>
    <t>else</t>
  </si>
  <si>
    <t>buying.</t>
  </si>
  <si>
    <t>Server</t>
  </si>
  <si>
    <t>job</t>
  </si>
  <si>
    <t>handling</t>
  </si>
  <si>
    <t>large</t>
  </si>
  <si>
    <t>rowdy</t>
  </si>
  <si>
    <t>find</t>
  </si>
  <si>
    <t>despicable,</t>
  </si>
  <si>
    <t>Bisque</t>
  </si>
  <si>
    <t>soup</t>
  </si>
  <si>
    <t>lukewarm.</t>
  </si>
  <si>
    <t>craving</t>
  </si>
  <si>
    <t>ambiance</t>
  </si>
  <si>
    <t>deserves</t>
  </si>
  <si>
    <t>stars.</t>
  </si>
  <si>
    <t>stomach</t>
  </si>
  <si>
    <t>ache</t>
  </si>
  <si>
    <t>rest</t>
  </si>
  <si>
    <t>day.</t>
  </si>
  <si>
    <t>dropped</t>
  </si>
  <si>
    <t>ball.</t>
  </si>
  <si>
    <t>space</t>
  </si>
  <si>
    <t>tiny,</t>
  </si>
  <si>
    <t>elegantly</t>
  </si>
  <si>
    <t>decorated</t>
  </si>
  <si>
    <t>comfortable.</t>
  </si>
  <si>
    <t>customize</t>
  </si>
  <si>
    <t>like,</t>
  </si>
  <si>
    <t>usual</t>
  </si>
  <si>
    <t>Eggplant</t>
  </si>
  <si>
    <t>Green</t>
  </si>
  <si>
    <t>Bean</t>
  </si>
  <si>
    <t>fry,</t>
  </si>
  <si>
    <t>beans</t>
  </si>
  <si>
    <t>rice</t>
  </si>
  <si>
    <t>best.</t>
  </si>
  <si>
    <t>tacos</t>
  </si>
  <si>
    <t>far!!</t>
  </si>
  <si>
    <t>money</t>
  </si>
  <si>
    <t>outta</t>
  </si>
  <si>
    <t>interesting</t>
  </si>
  <si>
    <t>part</t>
  </si>
  <si>
    <t>RUDE</t>
  </si>
  <si>
    <t>INCONSIDERATE</t>
  </si>
  <si>
    <t>MANAGEMENT.</t>
  </si>
  <si>
    <t>now</t>
  </si>
  <si>
    <t>horrible,</t>
  </si>
  <si>
    <t>says</t>
  </si>
  <si>
    <t>hi</t>
  </si>
  <si>
    <t>dinners.</t>
  </si>
  <si>
    <t>outshining</t>
  </si>
  <si>
    <t>Halibut.</t>
  </si>
  <si>
    <t>terrible.</t>
  </si>
  <si>
    <t>GO</t>
  </si>
  <si>
    <t>BACK</t>
  </si>
  <si>
    <t>HAVE</t>
  </si>
  <si>
    <t>TOLD</t>
  </si>
  <si>
    <t>MANY</t>
  </si>
  <si>
    <t>PEOPLE</t>
  </si>
  <si>
    <t>WHAT</t>
  </si>
  <si>
    <t>HAD</t>
  </si>
  <si>
    <t>HAPPENED.</t>
  </si>
  <si>
    <t>car</t>
  </si>
  <si>
    <t>breaks</t>
  </si>
  <si>
    <t>front</t>
  </si>
  <si>
    <t>starving.</t>
  </si>
  <si>
    <t>disgrace.</t>
  </si>
  <si>
    <t>Def</t>
  </si>
  <si>
    <t>ethic</t>
  </si>
  <si>
    <t>continue</t>
  </si>
  <si>
    <t>andddd</t>
  </si>
  <si>
    <t>date</t>
  </si>
  <si>
    <t>...</t>
  </si>
  <si>
    <t>highly</t>
  </si>
  <si>
    <t>anyone</t>
  </si>
  <si>
    <t>(;</t>
  </si>
  <si>
    <t>past,</t>
  </si>
  <si>
    <t>stuffed</t>
  </si>
  <si>
    <t>located</t>
  </si>
  <si>
    <t>Crystals</t>
  </si>
  <si>
    <t>shopping</t>
  </si>
  <si>
    <t>mall</t>
  </si>
  <si>
    <t>Aria.</t>
  </si>
  <si>
    <t>To</t>
  </si>
  <si>
    <t>summarize...</t>
  </si>
  <si>
    <t>incredible,</t>
  </si>
  <si>
    <t>nay,</t>
  </si>
  <si>
    <t>transcendant...</t>
  </si>
  <si>
    <t>brings</t>
  </si>
  <si>
    <t>joy</t>
  </si>
  <si>
    <t>memory</t>
  </si>
  <si>
    <t>pneumatic</t>
  </si>
  <si>
    <t>condiment</t>
  </si>
  <si>
    <t>dispenser.</t>
  </si>
  <si>
    <t>Ians</t>
  </si>
  <si>
    <t>Kids</t>
  </si>
  <si>
    <t>lots</t>
  </si>
  <si>
    <t>options</t>
  </si>
  <si>
    <t>kiddos!</t>
  </si>
  <si>
    <t>perfect</t>
  </si>
  <si>
    <t>family</t>
  </si>
  <si>
    <t>see.</t>
  </si>
  <si>
    <t>Cooked</t>
  </si>
  <si>
    <t>perfection</t>
  </si>
  <si>
    <t>impeccable.</t>
  </si>
  <si>
    <t>simply</t>
  </si>
  <si>
    <t>disappointment.</t>
  </si>
  <si>
    <t>Bouchon.</t>
  </si>
  <si>
    <t>accountant</t>
  </si>
  <si>
    <t>screwed!</t>
  </si>
  <si>
    <t>eat,</t>
  </si>
  <si>
    <t>reminds</t>
  </si>
  <si>
    <t>pop</t>
  </si>
  <si>
    <t>shops</t>
  </si>
  <si>
    <t>San</t>
  </si>
  <si>
    <t>Francisco</t>
  </si>
  <si>
    <t>Bay</t>
  </si>
  <si>
    <t>Area.</t>
  </si>
  <si>
    <t>Buldogis</t>
  </si>
  <si>
    <t>Gourmet</t>
  </si>
  <si>
    <t>Hot</t>
  </si>
  <si>
    <t>Dog</t>
  </si>
  <si>
    <t>Left</t>
  </si>
  <si>
    <t>frustrated.</t>
  </si>
  <si>
    <t>soon</t>
  </si>
  <si>
    <t>petty</t>
  </si>
  <si>
    <t>TOTAL</t>
  </si>
  <si>
    <t>WASTE</t>
  </si>
  <si>
    <t>OF</t>
  </si>
  <si>
    <t>TIME.</t>
  </si>
  <si>
    <t>iced</t>
  </si>
  <si>
    <t>tea.</t>
  </si>
  <si>
    <t>Come</t>
  </si>
  <si>
    <t>hungry,</t>
  </si>
  <si>
    <t>stuffed!</t>
  </si>
  <si>
    <t>assure</t>
  </si>
  <si>
    <t>Gave</t>
  </si>
  <si>
    <t>trying</t>
  </si>
  <si>
    <t>crust</t>
  </si>
  <si>
    <t>(teeth</t>
  </si>
  <si>
    <t>sore).</t>
  </si>
  <si>
    <t>But</t>
  </si>
  <si>
    <t>completely</t>
  </si>
  <si>
    <t>enjoyed</t>
  </si>
  <si>
    <t>quickly</t>
  </si>
  <si>
    <t>become</t>
  </si>
  <si>
    <t>regular.</t>
  </si>
  <si>
    <t>nice,</t>
  </si>
  <si>
    <t>though</t>
  </si>
  <si>
    <t>overwhelmed</t>
  </si>
  <si>
    <t>needs,</t>
  </si>
  <si>
    <t>stayed</t>
  </si>
  <si>
    <t>professional</t>
  </si>
  <si>
    <t>until</t>
  </si>
  <si>
    <t>end.</t>
  </si>
  <si>
    <t>From</t>
  </si>
  <si>
    <t>dinner</t>
  </si>
  <si>
    <t>companions</t>
  </si>
  <si>
    <t>told</t>
  </si>
  <si>
    <t>me...everything</t>
  </si>
  <si>
    <t>ground,</t>
  </si>
  <si>
    <t>large,</t>
  </si>
  <si>
    <t>smeared,</t>
  </si>
  <si>
    <t>been-stepped-in-and-tracked-everywhere</t>
  </si>
  <si>
    <t>pile</t>
  </si>
  <si>
    <t>green</t>
  </si>
  <si>
    <t>bird</t>
  </si>
  <si>
    <t>poop.</t>
  </si>
  <si>
    <t>Furthermore,</t>
  </si>
  <si>
    <t>operation</t>
  </si>
  <si>
    <t>website!</t>
  </si>
  <si>
    <t>We've</t>
  </si>
  <si>
    <t>10+</t>
  </si>
  <si>
    <t>mistake</t>
  </si>
  <si>
    <t>was!</t>
  </si>
  <si>
    <t>No</t>
  </si>
  <si>
    <t>complaints!</t>
  </si>
  <si>
    <t>expert/connisseur</t>
  </si>
  <si>
    <t>topic.</t>
  </si>
  <si>
    <t>Waiter</t>
  </si>
  <si>
    <t>jerk.</t>
  </si>
  <si>
    <t>Strike</t>
  </si>
  <si>
    <t>2,</t>
  </si>
  <si>
    <t>wants</t>
  </si>
  <si>
    <t>rushed.</t>
  </si>
  <si>
    <t>These</t>
  </si>
  <si>
    <t>nicest</t>
  </si>
  <si>
    <t>owners</t>
  </si>
  <si>
    <t>across.</t>
  </si>
  <si>
    <t>biscuits!!!</t>
  </si>
  <si>
    <t>appetizer</t>
  </si>
  <si>
    <t>absolutley</t>
  </si>
  <si>
    <t>awkward</t>
  </si>
  <si>
    <t>1.5lb</t>
  </si>
  <si>
    <t>cow</t>
  </si>
  <si>
    <t>3/4ths</t>
  </si>
  <si>
    <t>gristle</t>
  </si>
  <si>
    <t>fat.</t>
  </si>
  <si>
    <t>Steiners</t>
  </si>
  <si>
    <t>bar.</t>
  </si>
  <si>
    <t>Wow</t>
  </si>
  <si>
    <t>familiar,</t>
  </si>
  <si>
    <t>check</t>
  </si>
  <si>
    <t>dollars</t>
  </si>
  <si>
    <t>Anyway,</t>
  </si>
  <si>
    <t>FS</t>
  </si>
  <si>
    <t>breakfast/lunch.</t>
  </si>
  <si>
    <t>Nothing</t>
  </si>
  <si>
    <t>Each</t>
  </si>
  <si>
    <t>week</t>
  </si>
  <si>
    <t>mention</t>
  </si>
  <si>
    <t>combination</t>
  </si>
  <si>
    <t>pears,</t>
  </si>
  <si>
    <t>almonds</t>
  </si>
  <si>
    <t>big</t>
  </si>
  <si>
    <t>winner!</t>
  </si>
  <si>
    <t>Sauce</t>
  </si>
  <si>
    <t>enough,</t>
  </si>
  <si>
    <t>spicier</t>
  </si>
  <si>
    <t>prefer</t>
  </si>
  <si>
    <t>way.</t>
  </si>
  <si>
    <t>ribeye</t>
  </si>
  <si>
    <t>mesquite</t>
  </si>
  <si>
    <t>we'll</t>
  </si>
  <si>
    <t>anytime</t>
  </si>
  <si>
    <t>gooodd.</t>
  </si>
  <si>
    <t>connoisseur</t>
  </si>
  <si>
    <t>difference</t>
  </si>
  <si>
    <t>certainly</t>
  </si>
  <si>
    <t>insulted.</t>
  </si>
  <si>
    <t>last</t>
  </si>
  <si>
    <t>contained</t>
  </si>
  <si>
    <t>driest</t>
  </si>
  <si>
    <t>mouthful,</t>
  </si>
  <si>
    <t>enjoyable</t>
  </si>
  <si>
    <t>relaxed</t>
  </si>
  <si>
    <t>venue</t>
  </si>
  <si>
    <t>couples</t>
  </si>
  <si>
    <t>groups</t>
  </si>
  <si>
    <t>etc.</t>
  </si>
  <si>
    <t>Nargile</t>
  </si>
  <si>
    <t>tater</t>
  </si>
  <si>
    <t>tots</t>
  </si>
  <si>
    <t>southwest.</t>
  </si>
  <si>
    <t>paid.</t>
  </si>
  <si>
    <t>vanilla</t>
  </si>
  <si>
    <t>smooth</t>
  </si>
  <si>
    <t>profiterole</t>
  </si>
  <si>
    <t>(choux)</t>
  </si>
  <si>
    <t>pastry</t>
  </si>
  <si>
    <t>enough.</t>
  </si>
  <si>
    <t>Im</t>
  </si>
  <si>
    <t>AZ</t>
  </si>
  <si>
    <t>new</t>
  </si>
  <si>
    <t>manager</t>
  </si>
  <si>
    <t>worst.</t>
  </si>
  <si>
    <t>outstanding</t>
  </si>
  <si>
    <t>reasonable.</t>
  </si>
  <si>
    <t>Carly's</t>
  </si>
  <si>
    <t>due</t>
  </si>
  <si>
    <t>acknowledged,</t>
  </si>
  <si>
    <t>food...and</t>
  </si>
  <si>
    <t>forgetting</t>
  </si>
  <si>
    <t>things.</t>
  </si>
  <si>
    <t>margaritas,</t>
  </si>
  <si>
    <t>too!</t>
  </si>
  <si>
    <t>disappoint.</t>
  </si>
  <si>
    <t>note</t>
  </si>
  <si>
    <t>ventilation</t>
  </si>
  <si>
    <t>upgrading.</t>
  </si>
  <si>
    <t>sandwich.</t>
  </si>
  <si>
    <t>Total</t>
  </si>
  <si>
    <t>letdown,</t>
  </si>
  <si>
    <t>rather</t>
  </si>
  <si>
    <t>Camelback</t>
  </si>
  <si>
    <t>Flower</t>
  </si>
  <si>
    <t>Shop</t>
  </si>
  <si>
    <t>Cartel</t>
  </si>
  <si>
    <t>Coffee.</t>
  </si>
  <si>
    <t>Third,</t>
  </si>
  <si>
    <t>cheese</t>
  </si>
  <si>
    <t>brunch.</t>
  </si>
  <si>
    <t>trimmed</t>
  </si>
  <si>
    <t>group</t>
  </si>
  <si>
    <t>70+</t>
  </si>
  <si>
    <t>claimed</t>
  </si>
  <si>
    <t>handled</t>
  </si>
  <si>
    <t>beautifully.</t>
  </si>
  <si>
    <t>bill</t>
  </si>
  <si>
    <t>bring</t>
  </si>
  <si>
    <t>jewel</t>
  </si>
  <si>
    <t>Las</t>
  </si>
  <si>
    <t>exactly</t>
  </si>
  <si>
    <t>hoping</t>
  </si>
  <si>
    <t>nearly</t>
  </si>
  <si>
    <t>living</t>
  </si>
  <si>
    <t>Seafood</t>
  </si>
  <si>
    <t>limited</t>
  </si>
  <si>
    <t>boiled</t>
  </si>
  <si>
    <t>crab</t>
  </si>
  <si>
    <t>legs</t>
  </si>
  <si>
    <t>fresh.</t>
  </si>
  <si>
    <t>back!</t>
  </si>
  <si>
    <t>restaurant,</t>
  </si>
  <si>
    <t>establishment.</t>
  </si>
  <si>
    <t>toro</t>
  </si>
  <si>
    <t>tartare</t>
  </si>
  <si>
    <t>cavier</t>
  </si>
  <si>
    <t>extraordinary</t>
  </si>
  <si>
    <t>thinly</t>
  </si>
  <si>
    <t>sliced</t>
  </si>
  <si>
    <t>wagyu</t>
  </si>
  <si>
    <t>truffle.</t>
  </si>
  <si>
    <t>dont</t>
  </si>
  <si>
    <t>long</t>
  </si>
  <si>
    <t>attached</t>
  </si>
  <si>
    <t>gas</t>
  </si>
  <si>
    <t>station,</t>
  </si>
  <si>
    <t>sign.</t>
  </si>
  <si>
    <t>How</t>
  </si>
  <si>
    <t>awesome</t>
  </si>
  <si>
    <t>decide!</t>
  </si>
  <si>
    <t>Worse</t>
  </si>
  <si>
    <t>all,</t>
  </si>
  <si>
    <t>humiliated</t>
  </si>
  <si>
    <t>worker</t>
  </si>
  <si>
    <t>me..Bunch</t>
  </si>
  <si>
    <t>name</t>
  </si>
  <si>
    <t>callings.</t>
  </si>
  <si>
    <t>CONCLUSION:</t>
  </si>
  <si>
    <t>filling</t>
  </si>
  <si>
    <t>meals.</t>
  </si>
  <si>
    <t>daily</t>
  </si>
  <si>
    <t>specials</t>
  </si>
  <si>
    <t>group.</t>
  </si>
  <si>
    <t>tragedy</t>
  </si>
  <si>
    <t>struck.</t>
  </si>
  <si>
    <t>pancake</t>
  </si>
  <si>
    <t>crawfish</t>
  </si>
  <si>
    <t>experience,</t>
  </si>
  <si>
    <t>monster</t>
  </si>
  <si>
    <t>eggs</t>
  </si>
  <si>
    <t>favorite.</t>
  </si>
  <si>
    <t>funny.</t>
  </si>
  <si>
    <t>Mom's</t>
  </si>
  <si>
    <t>multi-grain</t>
  </si>
  <si>
    <t>pumpkin</t>
  </si>
  <si>
    <t>pecan</t>
  </si>
  <si>
    <t>butter</t>
  </si>
  <si>
    <t>amazing,</t>
  </si>
  <si>
    <t>fluffy,</t>
  </si>
  <si>
    <t>airline</t>
  </si>
  <si>
    <t>seriously.</t>
  </si>
  <si>
    <t>Cant</t>
  </si>
  <si>
    <t>Overall</t>
  </si>
  <si>
    <t>impressed</t>
  </si>
  <si>
    <t>Noca.</t>
  </si>
  <si>
    <t>gyro</t>
  </si>
  <si>
    <t>lettuce</t>
  </si>
  <si>
    <t>Terrible</t>
  </si>
  <si>
    <t>service!</t>
  </si>
  <si>
    <t>Thoroughly</t>
  </si>
  <si>
    <t>disappointed!</t>
  </si>
  <si>
    <t>pasta,</t>
  </si>
  <si>
    <t>homemade</t>
  </si>
  <si>
    <t>/hand</t>
  </si>
  <si>
    <t>pastas</t>
  </si>
  <si>
    <t>thin</t>
  </si>
  <si>
    <t>Give</t>
  </si>
  <si>
    <t>try,</t>
  </si>
  <si>
    <t>BEST</t>
  </si>
  <si>
    <t>cheesecurds</t>
  </si>
  <si>
    <t>had!</t>
  </si>
  <si>
    <t>Reasonably</t>
  </si>
  <si>
    <t>priced</t>
  </si>
  <si>
    <t>also!</t>
  </si>
  <si>
    <t>typical</t>
  </si>
  <si>
    <t>bar</t>
  </si>
  <si>
    <t>drive</t>
  </si>
  <si>
    <t>glance</t>
  </si>
  <si>
    <t>lovely</t>
  </si>
  <si>
    <t>ambiance,</t>
  </si>
  <si>
    <t>Point</t>
  </si>
  <si>
    <t>finger</t>
  </si>
  <si>
    <t>item</t>
  </si>
  <si>
    <t>menu,</t>
  </si>
  <si>
    <t>Oh</t>
  </si>
  <si>
    <t>such</t>
  </si>
  <si>
    <t>beauty,</t>
  </si>
  <si>
    <t>haven't</t>
  </si>
  <si>
    <t>gone</t>
  </si>
  <si>
    <t>NOW!</t>
  </si>
  <si>
    <t>greasy,</t>
  </si>
  <si>
    <t>unhealthy</t>
  </si>
  <si>
    <t>might</t>
  </si>
  <si>
    <t>last.</t>
  </si>
  <si>
    <t>Those</t>
  </si>
  <si>
    <t>burgers</t>
  </si>
  <si>
    <t>Similarly,</t>
  </si>
  <si>
    <t>delivery</t>
  </si>
  <si>
    <t>man</t>
  </si>
  <si>
    <t>word</t>
  </si>
  <si>
    <t>apology</t>
  </si>
  <si>
    <t>late.</t>
  </si>
  <si>
    <t>expensive.</t>
  </si>
  <si>
    <t>Be</t>
  </si>
  <si>
    <t>dessert,</t>
  </si>
  <si>
    <t>need</t>
  </si>
  <si>
    <t>pack</t>
  </si>
  <si>
    <t>to-go</t>
  </si>
  <si>
    <t>tiramisu</t>
  </si>
  <si>
    <t>cannoli</t>
  </si>
  <si>
    <t>next.</t>
  </si>
  <si>
    <t>nice.</t>
  </si>
  <si>
    <t>tasty!</t>
  </si>
  <si>
    <t>up....way</t>
  </si>
  <si>
    <t>(just</t>
  </si>
  <si>
    <t>Sat,</t>
  </si>
  <si>
    <t>Sun.</t>
  </si>
  <si>
    <t>whole</t>
  </si>
  <si>
    <t>bunch</t>
  </si>
  <si>
    <t>interesting,</t>
  </si>
  <si>
    <t>meats</t>
  </si>
  <si>
    <t>choose</t>
  </si>
  <si>
    <t>from,</t>
  </si>
  <si>
    <t>management.</t>
  </si>
  <si>
    <t>An</t>
  </si>
  <si>
    <t>experienced</t>
  </si>
  <si>
    <t>Frenchman.</t>
  </si>
  <si>
    <t>steak,</t>
  </si>
  <si>
    <t>sides,</t>
  </si>
  <si>
    <t>wine,</t>
  </si>
  <si>
    <t>desserts.</t>
  </si>
  <si>
    <t>martini</t>
  </si>
  <si>
    <t>ever!</t>
  </si>
  <si>
    <t>opinion</t>
  </si>
  <si>
    <t>entrees</t>
  </si>
  <si>
    <t>GC.</t>
  </si>
  <si>
    <t>sample</t>
  </si>
  <si>
    <t>pizzas!</t>
  </si>
  <si>
    <t>thirty</t>
  </si>
  <si>
    <t>(although</t>
  </si>
  <si>
    <t>vacant</t>
  </si>
  <si>
    <t>waiting).</t>
  </si>
  <si>
    <t>yellowtail</t>
  </si>
  <si>
    <t>carpaccio</t>
  </si>
  <si>
    <t>mouth</t>
  </si>
  <si>
    <t>empty.</t>
  </si>
  <si>
    <t>No,</t>
  </si>
  <si>
    <t>strangers</t>
  </si>
  <si>
    <t>hair</t>
  </si>
  <si>
    <t>enough..</t>
  </si>
  <si>
    <t>Perfect</t>
  </si>
  <si>
    <t>actually.</t>
  </si>
  <si>
    <t>Last</t>
  </si>
  <si>
    <t>hello, we will be right with you.</t>
  </si>
  <si>
    <t>desserts</t>
  </si>
  <si>
    <t>strange.</t>
  </si>
  <si>
    <t>boyfriend</t>
  </si>
  <si>
    <t>recent</t>
  </si>
  <si>
    <t>donut</t>
  </si>
  <si>
    <t>saving</t>
  </si>
  <si>
    <t>room</t>
  </si>
  <si>
    <t>this!</t>
  </si>
  <si>
    <t>maybe</t>
  </si>
  <si>
    <t>disgraceful.</t>
  </si>
  <si>
    <t>However,</t>
  </si>
  <si>
    <t>particular</t>
  </si>
  <si>
    <t>AVOID</t>
  </si>
  <si>
    <t>THIS</t>
  </si>
  <si>
    <t>ESTABLISHMENT!</t>
  </si>
  <si>
    <t>suffers</t>
  </si>
  <si>
    <t>tapas</t>
  </si>
  <si>
    <t>*heart*</t>
  </si>
  <si>
    <t>vinegrette</t>
  </si>
  <si>
    <t>baby</t>
  </si>
  <si>
    <t>greens</t>
  </si>
  <si>
    <t>hearts</t>
  </si>
  <si>
    <t>Palm.</t>
  </si>
  <si>
    <t>After</t>
  </si>
  <si>
    <t>disgusting.</t>
  </si>
  <si>
    <t>time!</t>
  </si>
  <si>
    <t>believe</t>
  </si>
  <si>
    <t>stop</t>
  </si>
  <si>
    <t>those</t>
  </si>
  <si>
    <t>belly</t>
  </si>
  <si>
    <t>hankering</t>
  </si>
  <si>
    <t>sushi.</t>
  </si>
  <si>
    <t>Generous</t>
  </si>
  <si>
    <t>recommended</t>
  </si>
  <si>
    <t>anyone!</t>
  </si>
  <si>
    <t>forth</t>
  </si>
  <si>
    <t>Are you being helped?</t>
  </si>
  <si>
    <t>AN</t>
  </si>
  <si>
    <t>HOUR...</t>
  </si>
  <si>
    <t>seriously?</t>
  </si>
  <si>
    <t>consider</t>
  </si>
  <si>
    <t>theft.</t>
  </si>
  <si>
    <t>Eew...</t>
  </si>
  <si>
    <t>needs</t>
  </si>
  <si>
    <t>complete</t>
  </si>
  <si>
    <t>overhaul.</t>
  </si>
  <si>
    <t>recently</t>
  </si>
  <si>
    <t>witnessed</t>
  </si>
  <si>
    <t>guests</t>
  </si>
  <si>
    <t>regularly,</t>
  </si>
  <si>
    <t>super</t>
  </si>
  <si>
    <t>times.</t>
  </si>
  <si>
    <t>tasted</t>
  </si>
  <si>
    <t>old,</t>
  </si>
  <si>
    <t>chewy</t>
  </si>
  <si>
    <t>swung</t>
  </si>
  <si>
    <t>deeply</t>
  </si>
  <si>
    <t>company</t>
  </si>
  <si>
    <t>better!</t>
  </si>
  <si>
    <t>efficient.</t>
  </si>
  <si>
    <t>service:</t>
  </si>
  <si>
    <t>fan,</t>
  </si>
  <si>
    <t>Boy</t>
  </si>
  <si>
    <t>sucker</t>
  </si>
  <si>
    <t>dry!!.</t>
  </si>
  <si>
    <t>Over</t>
  </si>
  <si>
    <t>rated.</t>
  </si>
  <si>
    <t>where.</t>
  </si>
  <si>
    <t>recommended!</t>
  </si>
  <si>
    <t>acknowledged.</t>
  </si>
  <si>
    <t>setting.</t>
  </si>
  <si>
    <t>cheap</t>
  </si>
  <si>
    <t>olives.</t>
  </si>
  <si>
    <t>perpared</t>
  </si>
  <si>
    <t>beautiful</t>
  </si>
  <si>
    <t>presentation</t>
  </si>
  <si>
    <t>giant</t>
  </si>
  <si>
    <t>slices</t>
  </si>
  <si>
    <t>Toast,</t>
  </si>
  <si>
    <t>lightly</t>
  </si>
  <si>
    <t>dusted</t>
  </si>
  <si>
    <t>powdered</t>
  </si>
  <si>
    <t>sugar.</t>
  </si>
  <si>
    <t>kids</t>
  </si>
  <si>
    <t>play</t>
  </si>
  <si>
    <t>NASTY!</t>
  </si>
  <si>
    <t>fo</t>
  </si>
  <si>
    <t>accomodate</t>
  </si>
  <si>
    <t>vegan/veggie</t>
  </si>
  <si>
    <t>options.</t>
  </si>
  <si>
    <t>OMG</t>
  </si>
  <si>
    <t>dish.</t>
  </si>
  <si>
    <t>crumby</t>
  </si>
  <si>
    <t>pale</t>
  </si>
  <si>
    <t>color</t>
  </si>
  <si>
    <t>instead</t>
  </si>
  <si>
    <t>NO</t>
  </si>
  <si>
    <t>croutons</t>
  </si>
  <si>
    <t>plus.</t>
  </si>
  <si>
    <t>It'll</t>
  </si>
  <si>
    <t>regular</t>
  </si>
  <si>
    <t>trips</t>
  </si>
  <si>
    <t>Phoenix!</t>
  </si>
  <si>
    <t>Crema</t>
  </si>
  <si>
    <t>Café</t>
  </si>
  <si>
    <t>expanded;</t>
  </si>
  <si>
    <t>breakfast.</t>
  </si>
  <si>
    <t>miss</t>
  </si>
  <si>
    <t>wish</t>
  </si>
  <si>
    <t>Philadelphia!</t>
  </si>
  <si>
    <t>sitting</t>
  </si>
  <si>
    <t>fairly</t>
  </si>
  <si>
    <t>fast,</t>
  </si>
  <si>
    <t>but,</t>
  </si>
  <si>
    <t>order,</t>
  </si>
  <si>
    <t>arrived.</t>
  </si>
  <si>
    <t>crisp</t>
  </si>
  <si>
    <t>town.</t>
  </si>
  <si>
    <t>value,</t>
  </si>
  <si>
    <t>Couldn't</t>
  </si>
  <si>
    <t>satisfying</t>
  </si>
  <si>
    <t>awesome.</t>
  </si>
  <si>
    <t>wanted</t>
  </si>
  <si>
    <t>leave.</t>
  </si>
  <si>
    <t>North</t>
  </si>
  <si>
    <t>Scottsdale...</t>
  </si>
  <si>
    <t>!....THE</t>
  </si>
  <si>
    <t>OWNERS</t>
  </si>
  <si>
    <t>REALLY</t>
  </si>
  <si>
    <t>quit</t>
  </si>
  <si>
    <t>soooooo</t>
  </si>
  <si>
    <t>wrap</t>
  </si>
  <si>
    <t>freaking</t>
  </si>
  <si>
    <t>papers</t>
  </si>
  <si>
    <t>one!</t>
  </si>
  <si>
    <t>ago</t>
  </si>
  <si>
    <t>reheated</t>
  </si>
  <si>
    <t>ok,</t>
  </si>
  <si>
    <t>wedges</t>
  </si>
  <si>
    <t>cold</t>
  </si>
  <si>
    <t>soggy.</t>
  </si>
  <si>
    <t>Sorry,</t>
  </si>
  <si>
    <t>:(</t>
  </si>
  <si>
    <t>absolute</t>
  </si>
  <si>
    <t>visit!</t>
  </si>
  <si>
    <t>tongue</t>
  </si>
  <si>
    <t>cheek</t>
  </si>
  <si>
    <t>Bloody</t>
  </si>
  <si>
    <t>Mary.</t>
  </si>
  <si>
    <t>Despite</t>
  </si>
  <si>
    <t>rate</t>
  </si>
  <si>
    <t>businesses,</t>
  </si>
  <si>
    <t>its</t>
  </si>
  <si>
    <t>actually</t>
  </si>
  <si>
    <t>star.</t>
  </si>
  <si>
    <t>one.</t>
  </si>
  <si>
    <t>disappointing!!!</t>
  </si>
  <si>
    <t>grilled</t>
  </si>
  <si>
    <t>yellow</t>
  </si>
  <si>
    <t>saffron</t>
  </si>
  <si>
    <t>seasoning.</t>
  </si>
  <si>
    <t>thru</t>
  </si>
  <si>
    <t>means</t>
  </si>
  <si>
    <t>half</t>
  </si>
  <si>
    <t>somehow</t>
  </si>
  <si>
    <t>end</t>
  </si>
  <si>
    <t>Ambience</t>
  </si>
  <si>
    <t>perfect.</t>
  </si>
  <si>
    <t>luck</t>
  </si>
  <si>
    <t>non-customer</t>
  </si>
  <si>
    <t>focused</t>
  </si>
  <si>
    <t>Any</t>
  </si>
  <si>
    <t>grandmother</t>
  </si>
  <si>
    <t>list</t>
  </si>
  <si>
    <t>ignored</t>
  </si>
  <si>
    <t>hostess</t>
  </si>
  <si>
    <t>myself.</t>
  </si>
  <si>
    <t>helpful,</t>
  </si>
  <si>
    <t>boys</t>
  </si>
  <si>
    <t>baby!</t>
  </si>
  <si>
    <t>Four</t>
  </si>
  <si>
    <t>guy</t>
  </si>
  <si>
    <t>blue</t>
  </si>
  <si>
    <t>shirt</t>
  </si>
  <si>
    <t>vibe</t>
  </si>
  <si>
    <t>letting</t>
  </si>
  <si>
    <t>Same</t>
  </si>
  <si>
    <t>evening,</t>
  </si>
  <si>
    <t>him</t>
  </si>
  <si>
    <t>drastically</t>
  </si>
  <si>
    <t>High-quality</t>
  </si>
  <si>
    <t>Caesar</t>
  </si>
  <si>
    <t>done.</t>
  </si>
  <si>
    <t>promptly</t>
  </si>
  <si>
    <t>seated.</t>
  </si>
  <si>
    <t>Tried</t>
  </si>
  <si>
    <t>madhouse.</t>
  </si>
  <si>
    <t>proven</t>
  </si>
  <si>
    <t>dead</t>
  </si>
  <si>
    <t>bar,</t>
  </si>
  <si>
    <t>fast</t>
  </si>
  <si>
    <t>seated,</t>
  </si>
  <si>
    <t>greatest</t>
  </si>
  <si>
    <t>moods.</t>
  </si>
  <si>
    <t>joint.</t>
  </si>
  <si>
    <t>Macarons</t>
  </si>
  <si>
    <t>insanely</t>
  </si>
  <si>
    <t>informative.</t>
  </si>
  <si>
    <t>Maybe</t>
  </si>
  <si>
    <t>weren't</t>
  </si>
  <si>
    <t>somewhat</t>
  </si>
  <si>
    <t>edible.</t>
  </si>
  <si>
    <t>promise</t>
  </si>
  <si>
    <t>fails</t>
  </si>
  <si>
    <t>deliver.</t>
  </si>
  <si>
    <t>Experience!</t>
  </si>
  <si>
    <t>mistake.</t>
  </si>
  <si>
    <t>average</t>
  </si>
  <si>
    <t>soon!</t>
  </si>
  <si>
    <t>Disappointed</t>
  </si>
  <si>
    <t>Big</t>
  </si>
  <si>
    <t>Plater.</t>
  </si>
  <si>
    <t>relax</t>
  </si>
  <si>
    <t>beer.</t>
  </si>
  <si>
    <t>PERFECT</t>
  </si>
  <si>
    <t>sit-down</t>
  </si>
  <si>
    <t>together</t>
  </si>
  <si>
    <t>friends.</t>
  </si>
  <si>
    <t>them,</t>
  </si>
  <si>
    <t>poorly</t>
  </si>
  <si>
    <t>constructed.</t>
  </si>
  <si>
    <t>seating</t>
  </si>
  <si>
    <t>dry</t>
  </si>
  <si>
    <t>Hands</t>
  </si>
  <si>
    <t>favorite</t>
  </si>
  <si>
    <t>Italian</t>
  </si>
  <si>
    <t>restaurant!</t>
  </si>
  <si>
    <t>That</t>
  </si>
  <si>
    <t>SCREAMS</t>
  </si>
  <si>
    <t>LEGIT</t>
  </si>
  <si>
    <t>book...somethat's</t>
  </si>
  <si>
    <t>duo</t>
  </si>
  <si>
    <t>violinists</t>
  </si>
  <si>
    <t>playing</t>
  </si>
  <si>
    <t>songs</t>
  </si>
  <si>
    <t>requested.</t>
  </si>
  <si>
    <t>personally</t>
  </si>
  <si>
    <t>hummus,</t>
  </si>
  <si>
    <t>pita,</t>
  </si>
  <si>
    <t>baklava,</t>
  </si>
  <si>
    <t>falafels</t>
  </si>
  <si>
    <t>Baba</t>
  </si>
  <si>
    <t>Ganoush</t>
  </si>
  <si>
    <t>(it's</t>
  </si>
  <si>
    <t>eggplant!).</t>
  </si>
  <si>
    <t>convenient,</t>
  </si>
  <si>
    <t>staying</t>
  </si>
  <si>
    <t>MGM!</t>
  </si>
  <si>
    <t>courteous.</t>
  </si>
  <si>
    <t>great!</t>
  </si>
  <si>
    <t>Eclectic</t>
  </si>
  <si>
    <t>onion</t>
  </si>
  <si>
    <t>rings</t>
  </si>
  <si>
    <t>attentive.</t>
  </si>
  <si>
    <t>chef</t>
  </si>
  <si>
    <t>(even</t>
  </si>
  <si>
    <t>pictures</t>
  </si>
  <si>
    <t>him).</t>
  </si>
  <si>
    <t>owner</t>
  </si>
  <si>
    <t>work</t>
  </si>
  <si>
    <t>Nobu,</t>
  </si>
  <si>
    <t>Google</t>
  </si>
  <si>
    <t>imagine</t>
  </si>
  <si>
    <t>Smashburger</t>
  </si>
  <si>
    <t>lover</t>
  </si>
  <si>
    <t>means.</t>
  </si>
  <si>
    <t>cheeseburger!</t>
  </si>
  <si>
    <t>Awesome</t>
  </si>
  <si>
    <t>gem</t>
  </si>
  <si>
    <t>!!!</t>
  </si>
  <si>
    <t>plantains</t>
  </si>
  <si>
    <t>then,</t>
  </si>
  <si>
    <t>giving</t>
  </si>
  <si>
    <t>now.</t>
  </si>
  <si>
    <t>Your</t>
  </si>
  <si>
    <t>spends</t>
  </si>
  <si>
    <t>talking</t>
  </si>
  <si>
    <t>themselves</t>
  </si>
  <si>
    <t>Dessert:</t>
  </si>
  <si>
    <t>Panna</t>
  </si>
  <si>
    <t>Cotta</t>
  </si>
  <si>
    <t>atmosphere.1</t>
  </si>
  <si>
    <t>Damn</t>
  </si>
  <si>
    <t>steak.</t>
  </si>
  <si>
    <t>fail.</t>
  </si>
  <si>
    <t>Prices</t>
  </si>
  <si>
    <t>reasonable,</t>
  </si>
  <si>
    <t>flavors</t>
  </si>
  <si>
    <t>on,</t>
  </si>
  <si>
    <t>made,</t>
  </si>
  <si>
    <t>slaw</t>
  </si>
  <si>
    <t>drenched</t>
  </si>
  <si>
    <t>mayo.</t>
  </si>
  <si>
    <t>decor</t>
  </si>
  <si>
    <t>piano</t>
  </si>
  <si>
    <t>soundtrack</t>
  </si>
  <si>
    <t>pleasant.</t>
  </si>
  <si>
    <t>amazing...rge</t>
  </si>
  <si>
    <t>fillet</t>
  </si>
  <si>
    <t>relleno</t>
  </si>
  <si>
    <t>plate</t>
  </si>
  <si>
    <t>.</t>
  </si>
  <si>
    <t>honest.</t>
  </si>
  <si>
    <t>sergeant</t>
  </si>
  <si>
    <t>pepper</t>
  </si>
  <si>
    <t>auju</t>
  </si>
  <si>
    <t>Hawaiian</t>
  </si>
  <si>
    <t>Breeze,</t>
  </si>
  <si>
    <t>Mango</t>
  </si>
  <si>
    <t>Magic,</t>
  </si>
  <si>
    <t>Pineapple</t>
  </si>
  <si>
    <t>Delight</t>
  </si>
  <si>
    <t>smoothies</t>
  </si>
  <si>
    <t>they're</t>
  </si>
  <si>
    <t>Went</t>
  </si>
  <si>
    <t>mortified.</t>
  </si>
  <si>
    <t>Needless</t>
  </si>
  <si>
    <t>say,</t>
  </si>
  <si>
    <t>Anyways,</t>
  </si>
  <si>
    <t>more.</t>
  </si>
  <si>
    <t>dripping</t>
  </si>
  <si>
    <t>grease,</t>
  </si>
  <si>
    <t>mostly</t>
  </si>
  <si>
    <t>Strip</t>
  </si>
  <si>
    <t>Steak.</t>
  </si>
  <si>
    <t>Have</t>
  </si>
  <si>
    <t>awesome!!</t>
  </si>
  <si>
    <t>serving</t>
  </si>
  <si>
    <t>hospitality</t>
  </si>
  <si>
    <t>industry</t>
  </si>
  <si>
    <t>Paradise</t>
  </si>
  <si>
    <t>refrained</t>
  </si>
  <si>
    <t>recommending</t>
  </si>
  <si>
    <t>Cibo</t>
  </si>
  <si>
    <t>longer.</t>
  </si>
  <si>
    <t>fun.</t>
  </si>
  <si>
    <t>others.</t>
  </si>
  <si>
    <t>to go</t>
  </si>
  <si>
    <t>orders</t>
  </si>
  <si>
    <t>mean</t>
  </si>
  <si>
    <t>famous</t>
  </si>
  <si>
    <t>terrible!?!</t>
  </si>
  <si>
    <t>said,</t>
  </si>
  <si>
    <t>mouths</t>
  </si>
  <si>
    <t>bellies</t>
  </si>
  <si>
    <t>pleased.</t>
  </si>
  <si>
    <t>thing.</t>
  </si>
  <si>
    <t>Thumbs</t>
  </si>
  <si>
    <t>Up!!</t>
  </si>
  <si>
    <t>reading</t>
  </si>
  <si>
    <t>pizza,</t>
  </si>
  <si>
    <t>reminded</t>
  </si>
  <si>
    <t>legit</t>
  </si>
  <si>
    <t>Only</t>
  </si>
  <si>
    <t>Pros</t>
  </si>
  <si>
    <t>Large</t>
  </si>
  <si>
    <t>area/</t>
  </si>
  <si>
    <t>simple</t>
  </si>
  <si>
    <t>menu/</t>
  </si>
  <si>
    <t>dough!</t>
  </si>
  <si>
    <t>Tonight</t>
  </si>
  <si>
    <t>Elk</t>
  </si>
  <si>
    <t>special...and</t>
  </si>
  <si>
    <t>sucked.</t>
  </si>
  <si>
    <t>bite,</t>
  </si>
  <si>
    <t>hooked.</t>
  </si>
  <si>
    <t>classics</t>
  </si>
  <si>
    <t>sorely</t>
  </si>
  <si>
    <t>everything.</t>
  </si>
  <si>
    <t>Cute,</t>
  </si>
  <si>
    <t>quaint,</t>
  </si>
  <si>
    <t>simple,</t>
  </si>
  <si>
    <t>deliciously</t>
  </si>
  <si>
    <t>fry</t>
  </si>
  <si>
    <t>moist</t>
  </si>
  <si>
    <t>inside.</t>
  </si>
  <si>
    <t>always,</t>
  </si>
  <si>
    <t>compliments</t>
  </si>
  <si>
    <t>Special</t>
  </si>
  <si>
    <t>thanks</t>
  </si>
  <si>
    <t>Dylan</t>
  </si>
  <si>
    <t>T.</t>
  </si>
  <si>
    <t>:)</t>
  </si>
  <si>
    <t>tummy.</t>
  </si>
  <si>
    <t>One</t>
  </si>
  <si>
    <t>gratuity</t>
  </si>
  <si>
    <t>larger</t>
  </si>
  <si>
    <t>8,</t>
  </si>
  <si>
    <t>FLY</t>
  </si>
  <si>
    <t>apple</t>
  </si>
  <si>
    <t>juice..</t>
  </si>
  <si>
    <t>FLY!!!!!!!!</t>
  </si>
  <si>
    <t>Han</t>
  </si>
  <si>
    <t>Nan</t>
  </si>
  <si>
    <t>Chicken</t>
  </si>
  <si>
    <t>barely</t>
  </si>
  <si>
    <t>lukewarm,</t>
  </si>
  <si>
    <t>Ryan's</t>
  </si>
  <si>
    <t>Bar</t>
  </si>
  <si>
    <t>Edinburgh</t>
  </si>
  <si>
    <t>revisiting.</t>
  </si>
  <si>
    <t>Nicest</t>
  </si>
  <si>
    <t>Chinese</t>
  </si>
  <si>
    <t>naan</t>
  </si>
  <si>
    <t>pine</t>
  </si>
  <si>
    <t>nut</t>
  </si>
  <si>
    <t>world.</t>
  </si>
  <si>
    <t>Probably</t>
  </si>
  <si>
    <t>Friend's</t>
  </si>
  <si>
    <t>--</t>
  </si>
  <si>
    <t>bad,</t>
  </si>
  <si>
    <t>touched</t>
  </si>
  <si>
    <t>Try</t>
  </si>
  <si>
    <t>airport</t>
  </si>
  <si>
    <t>speedy,</t>
  </si>
  <si>
    <t>calligraphy</t>
  </si>
  <si>
    <t>paper.</t>
  </si>
  <si>
    <t>anything</t>
  </si>
  <si>
    <t>complain</t>
  </si>
  <si>
    <t>fried.</t>
  </si>
  <si>
    <t>stood</t>
  </si>
  <si>
    <t>begin</t>
  </si>
  <si>
    <t>awkwardly</t>
  </si>
  <si>
    <t>opened</t>
  </si>
  <si>
    <t>impressed,</t>
  </si>
  <si>
    <t>guest</t>
  </si>
  <si>
    <t>extensive</t>
  </si>
  <si>
    <t>provides</t>
  </si>
  <si>
    <t>dinner,</t>
  </si>
  <si>
    <t>wide</t>
  </si>
  <si>
    <t>array</t>
  </si>
  <si>
    <t>from.</t>
  </si>
  <si>
    <t>inflate,</t>
  </si>
  <si>
    <t>smaller</t>
  </si>
  <si>
    <t>grow</t>
  </si>
  <si>
    <t>rapidly!</t>
  </si>
  <si>
    <t>Wonderful</t>
  </si>
  <si>
    <t>lil</t>
  </si>
  <si>
    <t>fuzzy</t>
  </si>
  <si>
    <t>salad,</t>
  </si>
  <si>
    <t>fabulous</t>
  </si>
  <si>
    <t>vinegrette.</t>
  </si>
  <si>
    <t>wontons</t>
  </si>
  <si>
    <t>thin,</t>
  </si>
  <si>
    <t>thick</t>
  </si>
  <si>
    <t>chewy,</t>
  </si>
  <si>
    <t>mouth.</t>
  </si>
  <si>
    <t>Level</t>
  </si>
  <si>
    <t>perfect,</t>
  </si>
  <si>
    <t>spice</t>
  </si>
  <si>
    <t>over-whelm</t>
  </si>
  <si>
    <t>soup.</t>
  </si>
  <si>
    <t>FANTASTIC!</t>
  </si>
  <si>
    <t>Main</t>
  </si>
  <si>
    <t>crowd</t>
  </si>
  <si>
    <t>older</t>
  </si>
  <si>
    <t>crowd,</t>
  </si>
  <si>
    <t>mid</t>
  </si>
  <si>
    <t>30s</t>
  </si>
  <si>
    <t>longer</t>
  </si>
  <si>
    <t>arepas.</t>
  </si>
  <si>
    <t>GREAT</t>
  </si>
  <si>
    <t>eat!</t>
  </si>
  <si>
    <t>jalapeno</t>
  </si>
  <si>
    <t>thats</t>
  </si>
  <si>
    <t>stale!</t>
  </si>
  <si>
    <t>OK,</t>
  </si>
  <si>
    <t>shoe</t>
  </si>
  <si>
    <t>leather.</t>
  </si>
  <si>
    <t>here!!!"</t>
  </si>
  <si>
    <t>Tasted</t>
  </si>
  <si>
    <t>definately</t>
  </si>
  <si>
    <t>block</t>
  </si>
  <si>
    <t>house,</t>
  </si>
  <si>
    <t>low-key,</t>
  </si>
  <si>
    <t>non-fancy,</t>
  </si>
  <si>
    <t>affordable</t>
  </si>
  <si>
    <t>prices,</t>
  </si>
  <si>
    <t>*</t>
  </si>
  <si>
    <t>Sour</t>
  </si>
  <si>
    <t>Egg</t>
  </si>
  <si>
    <t>Soups</t>
  </si>
  <si>
    <t>Stars!</t>
  </si>
  <si>
    <t>sashimi</t>
  </si>
  <si>
    <t>soggy</t>
  </si>
  <si>
    <t>Sunday</t>
  </si>
  <si>
    <t>real traditional Hunan style.</t>
  </si>
  <si>
    <t>bother</t>
  </si>
  <si>
    <t>me,</t>
  </si>
  <si>
    <t>flair</t>
  </si>
  <si>
    <t>bartenders</t>
  </si>
  <si>
    <t>frozen</t>
  </si>
  <si>
    <t>margaritas</t>
  </si>
  <si>
    <t>WAY</t>
  </si>
  <si>
    <t>twice.</t>
  </si>
  <si>
    <t>nutshell:</t>
  </si>
  <si>
    <t>1)</t>
  </si>
  <si>
    <t>restaraunt</t>
  </si>
  <si>
    <t>smells</t>
  </si>
  <si>
    <t>dirty</t>
  </si>
  <si>
    <t>market</t>
  </si>
  <si>
    <t>sewer.</t>
  </si>
  <si>
    <t>girlfriend's</t>
  </si>
  <si>
    <t>veal</t>
  </si>
  <si>
    <t>satifying</t>
  </si>
  <si>
    <t>Join</t>
  </si>
  <si>
    <t>club</t>
  </si>
  <si>
    <t>offers</t>
  </si>
  <si>
    <t>via</t>
  </si>
  <si>
    <t>email.</t>
  </si>
  <si>
    <t>(me)</t>
  </si>
  <si>
    <t>likes</t>
  </si>
  <si>
    <t>case,</t>
  </si>
  <si>
    <t>colder.</t>
  </si>
  <si>
    <t>Bland</t>
  </si>
  <si>
    <t>flavorless</t>
  </si>
  <si>
    <t>describing</t>
  </si>
  <si>
    <t>tepid</t>
  </si>
  <si>
    <t>meat.</t>
  </si>
  <si>
    <t>chains,</t>
  </si>
  <si>
    <t>fan</t>
  </si>
  <si>
    <t>of,</t>
  </si>
  <si>
    <t>easily.</t>
  </si>
  <si>
    <t>nachos</t>
  </si>
  <si>
    <t>MUST</t>
  </si>
  <si>
    <t>HAVE!</t>
  </si>
  <si>
    <t>words</t>
  </si>
  <si>
    <t>does</t>
  </si>
  <si>
    <t>crazy</t>
  </si>
  <si>
    <t>crowds</t>
  </si>
  <si>
    <t>juries,</t>
  </si>
  <si>
    <t>lawyers,</t>
  </si>
  <si>
    <t>court</t>
  </si>
  <si>
    <t>Pita</t>
  </si>
  <si>
    <t>Once</t>
  </si>
  <si>
    <t>arrives</t>
  </si>
  <si>
    <t>Paying</t>
  </si>
  <si>
    <t>looks</t>
  </si>
  <si>
    <t>kid's</t>
  </si>
  <si>
    <t>Wienerschnitzel</t>
  </si>
  <si>
    <t>idea</t>
  </si>
  <si>
    <t>classic</t>
  </si>
  <si>
    <t>Maine</t>
  </si>
  <si>
    <t>Roll</t>
  </si>
  <si>
    <t>brother</t>
  </si>
  <si>
    <t>law</t>
  </si>
  <si>
    <t>works</t>
  </si>
  <si>
    <t>same</t>
  </si>
  <si>
    <t>day,</t>
  </si>
  <si>
    <t>review</t>
  </si>
  <si>
    <t>hereas</t>
  </si>
  <si>
    <t>tribute</t>
  </si>
  <si>
    <t>event</t>
  </si>
  <si>
    <t>held</t>
  </si>
  <si>
    <t>salsa</t>
  </si>
  <si>
    <t>great!!!!!!!!!!!!!!</t>
  </si>
  <si>
    <t>Mediocre</t>
  </si>
  <si>
    <t>you'll</t>
  </si>
  <si>
    <t>pissd.</t>
  </si>
  <si>
    <t>Why</t>
  </si>
  <si>
    <t>overcooked?</t>
  </si>
  <si>
    <t>surprise!</t>
  </si>
  <si>
    <t>golden-crispy</t>
  </si>
  <si>
    <t>hopes</t>
  </si>
  <si>
    <t>grill,</t>
  </si>
  <si>
    <t>unfortunately</t>
  </si>
  <si>
    <t>fell</t>
  </si>
  <si>
    <t>flat,</t>
  </si>
  <si>
    <t>flat.</t>
  </si>
  <si>
    <t>bruschetta</t>
  </si>
  <si>
    <t>devine.</t>
  </si>
  <si>
    <t>employee</t>
  </si>
  <si>
    <t>OK</t>
  </si>
  <si>
    <t>Lastly,</t>
  </si>
  <si>
    <t>mozzarella</t>
  </si>
  <si>
    <t>sticks,</t>
  </si>
  <si>
    <t>ordered.</t>
  </si>
  <si>
    <t>was.</t>
  </si>
  <si>
    <t>negligent</t>
  </si>
  <si>
    <t>unwelcome...</t>
  </si>
  <si>
    <t>suggest</t>
  </si>
  <si>
    <t>terrible</t>
  </si>
  <si>
    <t>though.</t>
  </si>
  <si>
    <t>overpriced,</t>
  </si>
  <si>
    <t>consistent</t>
  </si>
  <si>
    <t>boba,</t>
  </si>
  <si>
    <t>OVERPRICED!</t>
  </si>
  <si>
    <t>packed!!</t>
  </si>
  <si>
    <t>yummy.</t>
  </si>
  <si>
    <t>seasonal</t>
  </si>
  <si>
    <t>fruit</t>
  </si>
  <si>
    <t>peach</t>
  </si>
  <si>
    <t>puree.</t>
  </si>
  <si>
    <t>worse</t>
  </si>
  <si>
    <t>officially</t>
  </si>
  <si>
    <t>honestly</t>
  </si>
  <si>
    <t>blown</t>
  </si>
  <si>
    <t>Do</t>
  </si>
  <si>
    <t>put</t>
  </si>
  <si>
    <t>plastic</t>
  </si>
  <si>
    <t>containers</t>
  </si>
  <si>
    <t>opposed</t>
  </si>
  <si>
    <t>cramming</t>
  </si>
  <si>
    <t>paper</t>
  </si>
  <si>
    <t>takeout</t>
  </si>
  <si>
    <t>boxes.</t>
  </si>
  <si>
    <t>crêpe</t>
  </si>
  <si>
    <t>delicate</t>
  </si>
  <si>
    <t>Awful</t>
  </si>
  <si>
    <t>horrible.</t>
  </si>
  <si>
    <t>gone.</t>
  </si>
  <si>
    <t>fair</t>
  </si>
  <si>
    <t>Kabuki</t>
  </si>
  <si>
    <t>over-priced,</t>
  </si>
  <si>
    <t>over-hip</t>
  </si>
  <si>
    <t>under-services.</t>
  </si>
  <si>
    <t>ever,</t>
  </si>
  <si>
    <t>Maria</t>
  </si>
  <si>
    <t>excellent.</t>
  </si>
  <si>
    <t>paid</t>
  </si>
  <si>
    <t>surprised</t>
  </si>
  <si>
    <t>article</t>
  </si>
  <si>
    <t>read</t>
  </si>
  <si>
    <t>spices</t>
  </si>
  <si>
    <t>fucking</t>
  </si>
  <si>
    <t>small.</t>
  </si>
  <si>
    <t>Caballero's</t>
  </si>
  <si>
    <t>since!</t>
  </si>
  <si>
    <t>bucks</t>
  </si>
  <si>
    <t>head,</t>
  </si>
  <si>
    <t>visit,</t>
  </si>
  <si>
    <t>oysters</t>
  </si>
  <si>
    <t>were!</t>
  </si>
  <si>
    <t>round</t>
  </si>
  <si>
    <t>disbelief,</t>
  </si>
  <si>
    <t>qualified</t>
  </si>
  <si>
    <t>version</t>
  </si>
  <si>
    <t>foods</t>
  </si>
  <si>
    <t>not,</t>
  </si>
  <si>
    <t>low</t>
  </si>
  <si>
    <t>tolerance</t>
  </si>
  <si>
    <t>people,</t>
  </si>
  <si>
    <t>polite,</t>
  </si>
  <si>
    <t>wash</t>
  </si>
  <si>
    <t>otherwise!!</t>
  </si>
  <si>
    <t>biscuit.</t>
  </si>
  <si>
    <t>heat.</t>
  </si>
  <si>
    <t>Wife</t>
  </si>
  <si>
    <t>hated</t>
  </si>
  <si>
    <t>(coconut</t>
  </si>
  <si>
    <t>shrimp),</t>
  </si>
  <si>
    <t>meals,</t>
  </si>
  <si>
    <t>fella</t>
  </si>
  <si>
    <t>huevos</t>
  </si>
  <si>
    <t>rancheros</t>
  </si>
  <si>
    <t>appealing.</t>
  </si>
  <si>
    <t>hour,</t>
  </si>
  <si>
    <t>wines.</t>
  </si>
  <si>
    <t>pricey</t>
  </si>
  <si>
    <t>lot!</t>
  </si>
  <si>
    <t>food/service</t>
  </si>
  <si>
    <t>Talk</t>
  </si>
  <si>
    <t>hot,</t>
  </si>
  <si>
    <t>temp.I</t>
  </si>
  <si>
    <t>prepare</t>
  </si>
  <si>
    <t>BARE</t>
  </si>
  <si>
    <t>HANDS,</t>
  </si>
  <si>
    <t>gloves.Everything</t>
  </si>
  <si>
    <t>deep</t>
  </si>
  <si>
    <t>oil.</t>
  </si>
  <si>
    <t>beans.</t>
  </si>
  <si>
    <t>pleasure</t>
  </si>
  <si>
    <t>him.</t>
  </si>
  <si>
    <t>plethora</t>
  </si>
  <si>
    <t>salads</t>
  </si>
  <si>
    <t>sandwiches,</t>
  </si>
  <si>
    <t>gets</t>
  </si>
  <si>
    <t>seal</t>
  </si>
  <si>
    <t>approval.</t>
  </si>
  <si>
    <t>light</t>
  </si>
  <si>
    <t>summer.</t>
  </si>
  <si>
    <t>Strip,</t>
  </si>
  <si>
    <t>go.</t>
  </si>
  <si>
    <t>helped</t>
  </si>
  <si>
    <t>college</t>
  </si>
  <si>
    <t>cooking</t>
  </si>
  <si>
    <t>class</t>
  </si>
  <si>
    <t>started</t>
  </si>
  <si>
    <t>editing</t>
  </si>
  <si>
    <t>besides</t>
  </si>
  <si>
    <t>Costco's.</t>
  </si>
  <si>
    <t>highlighted</t>
  </si>
  <si>
    <t>unique</t>
  </si>
  <si>
    <t>delightful</t>
  </si>
  <si>
    <t>Weird</t>
  </si>
  <si>
    <t>owners.</t>
  </si>
  <si>
    <t>hardly</t>
  </si>
  <si>
    <t>bagels</t>
  </si>
  <si>
    <t>grocery</t>
  </si>
  <si>
    <t>store.</t>
  </si>
  <si>
    <t>Go</t>
  </si>
  <si>
    <t>Place</t>
  </si>
  <si>
    <t>Gyros.</t>
  </si>
  <si>
    <t>owner/chef,</t>
  </si>
  <si>
    <t>Japanese</t>
  </si>
  <si>
    <t>dude!</t>
  </si>
  <si>
    <t>aren't</t>
  </si>
  <si>
    <t>doughy</t>
  </si>
  <si>
    <t>flavorless.</t>
  </si>
  <si>
    <t>inch</t>
  </si>
  <si>
    <t>wire</t>
  </si>
  <si>
    <t>salsa.</t>
  </si>
  <si>
    <t>terrible,</t>
  </si>
  <si>
    <t>mediocre.</t>
  </si>
  <si>
    <t>ourselves.</t>
  </si>
  <si>
    <t>Albondigas</t>
  </si>
  <si>
    <t>tomato</t>
  </si>
  <si>
    <t>meatballs.</t>
  </si>
  <si>
    <t>three</t>
  </si>
  <si>
    <t>occasions</t>
  </si>
  <si>
    <t>medium</t>
  </si>
  <si>
    <t>well,</t>
  </si>
  <si>
    <t>bloodiest</t>
  </si>
  <si>
    <t>plate.</t>
  </si>
  <si>
    <t>refused</t>
  </si>
  <si>
    <t>anymore.</t>
  </si>
  <si>
    <t>wait,</t>
  </si>
  <si>
    <t>killer</t>
  </si>
  <si>
    <t>chai</t>
  </si>
  <si>
    <t>latte.</t>
  </si>
  <si>
    <t>allergy</t>
  </si>
  <si>
    <t>warnings</t>
  </si>
  <si>
    <t>clue</t>
  </si>
  <si>
    <t>meals</t>
  </si>
  <si>
    <t>contain</t>
  </si>
  <si>
    <t>peanuts.</t>
  </si>
  <si>
    <t>Mediterranean</t>
  </si>
  <si>
    <t>Salad</t>
  </si>
  <si>
    <t>love.</t>
  </si>
  <si>
    <t>rotating</t>
  </si>
  <si>
    <t>beers</t>
  </si>
  <si>
    <t>highlight</t>
  </si>
  <si>
    <t>Pricing</t>
  </si>
  <si>
    <t>concern</t>
  </si>
  <si>
    <t>Mellow</t>
  </si>
  <si>
    <t>Mushroom.</t>
  </si>
  <si>
    <t>ever.</t>
  </si>
  <si>
    <t>once.</t>
  </si>
  <si>
    <t>strawberry</t>
  </si>
  <si>
    <t>tea,</t>
  </si>
  <si>
    <t>unprofessional</t>
  </si>
  <si>
    <t>loyal</t>
  </si>
  <si>
    <t>patron!</t>
  </si>
  <si>
    <t>Spend</t>
  </si>
  <si>
    <t>occasional</t>
  </si>
  <si>
    <t>pats</t>
  </si>
  <si>
    <t>butter...</t>
  </si>
  <si>
    <t>Mmmm...!</t>
  </si>
  <si>
    <t>Bellagio</t>
  </si>
  <si>
    <t>anticipated.</t>
  </si>
  <si>
    <t>WEAK,</t>
  </si>
  <si>
    <t>people!</t>
  </si>
  <si>
    <t>correct.</t>
  </si>
  <si>
    <t>bought,</t>
  </si>
  <si>
    <t>house.</t>
  </si>
  <si>
    <t>elsewhere</t>
  </si>
  <si>
    <t>dessert.</t>
  </si>
  <si>
    <t>sals</t>
  </si>
  <si>
    <t>amazing!!!!!!!!!!!!!!!!!!!</t>
  </si>
  <si>
    <t>returning.</t>
  </si>
  <si>
    <t>fav</t>
  </si>
  <si>
    <t>unexperienced</t>
  </si>
  <si>
    <t>employees</t>
  </si>
  <si>
    <t>chickens</t>
  </si>
  <si>
    <t>heads</t>
  </si>
  <si>
    <t>off.</t>
  </si>
  <si>
    <t>Very,</t>
  </si>
  <si>
    <t>sad.</t>
  </si>
  <si>
    <t>disrespected,</t>
  </si>
  <si>
    <t>that?</t>
  </si>
  <si>
    <t>call</t>
  </si>
  <si>
    <t>steakhouse</t>
  </si>
  <si>
    <t>properly</t>
  </si>
  <si>
    <t>understand!</t>
  </si>
  <si>
    <t>concept</t>
  </si>
  <si>
    <t>guacamole</t>
  </si>
  <si>
    <t>puréed.</t>
  </si>
  <si>
    <t>postinos,</t>
  </si>
  <si>
    <t>poisoning</t>
  </si>
  <si>
    <t>buffet.</t>
  </si>
  <si>
    <t>batch</t>
  </si>
  <si>
    <t>thinking</t>
  </si>
  <si>
    <t>yay</t>
  </si>
  <si>
    <t>no!</t>
  </si>
  <si>
    <t>SHOULD</t>
  </si>
  <si>
    <t>hilarious,</t>
  </si>
  <si>
    <t>Christmas</t>
  </si>
  <si>
    <t>Eve</t>
  </si>
  <si>
    <t>remember</t>
  </si>
  <si>
    <t>biggest</t>
  </si>
  <si>
    <t>fail</t>
  </si>
  <si>
    <t>entire</t>
  </si>
  <si>
    <t>disgusting!</t>
  </si>
  <si>
    <t>Every</t>
  </si>
  <si>
    <t>caring</t>
  </si>
  <si>
    <t>teamwork</t>
  </si>
  <si>
    <t>degree.</t>
  </si>
  <si>
    <t>RI</t>
  </si>
  <si>
    <t>style</t>
  </si>
  <si>
    <t>calamari</t>
  </si>
  <si>
    <t>joke.</t>
  </si>
  <si>
    <t>fondue,</t>
  </si>
  <si>
    <t>meal,</t>
  </si>
  <si>
    <t>lunch.</t>
  </si>
  <si>
    <t>lost</t>
  </si>
  <si>
    <t>forever</t>
  </si>
  <si>
    <t>ones</t>
  </si>
  <si>
    <t>scene</t>
  </si>
  <si>
    <t>it...definitely</t>
  </si>
  <si>
    <t>Disappointing</t>
  </si>
  <si>
    <t>par</t>
  </si>
  <si>
    <t>Denny's,</t>
  </si>
  <si>
    <t>downright</t>
  </si>
  <si>
    <t>you.</t>
  </si>
  <si>
    <t>WAAAAAAyyyyyyyyyy</t>
  </si>
  <si>
    <t>rated</t>
  </si>
  <si>
    <t>saying.</t>
  </si>
  <si>
    <t>lacked</t>
  </si>
  <si>
    <t>style!!</t>
  </si>
  <si>
    <t>sangria</t>
  </si>
  <si>
    <t>glass</t>
  </si>
  <si>
    <t>$12,</t>
  </si>
  <si>
    <t>ridiculous.</t>
  </si>
  <si>
    <t>dry,</t>
  </si>
  <si>
    <t>brisket</t>
  </si>
  <si>
    <t>pork.</t>
  </si>
  <si>
    <t>neat;</t>
  </si>
  <si>
    <t>trippy,</t>
  </si>
  <si>
    <t>awful.</t>
  </si>
  <si>
    <t>hurry</t>
  </si>
  <si>
    <t>reservation.</t>
  </si>
  <si>
    <t>stretch</t>
  </si>
  <si>
    <t>imagination.</t>
  </si>
  <si>
    <t>cashew</t>
  </si>
  <si>
    <t>undercooked.</t>
  </si>
  <si>
    <t>chipolte</t>
  </si>
  <si>
    <t>ranch</t>
  </si>
  <si>
    <t>dipping</t>
  </si>
  <si>
    <t>sause</t>
  </si>
  <si>
    <t>tasteless,</t>
  </si>
  <si>
    <t>seemed</t>
  </si>
  <si>
    <t>watered</t>
  </si>
  <si>
    <t>sweet,</t>
  </si>
  <si>
    <t>VERY</t>
  </si>
  <si>
    <t>disappointed!!</t>
  </si>
  <si>
    <t>Vegetarian</t>
  </si>
  <si>
    <t>why.</t>
  </si>
  <si>
    <t>workers</t>
  </si>
  <si>
    <t>setting,</t>
  </si>
  <si>
    <t>douchey</t>
  </si>
  <si>
    <t>indoor</t>
  </si>
  <si>
    <t>garden</t>
  </si>
  <si>
    <t>biscuits.</t>
  </si>
  <si>
    <t>Con:</t>
  </si>
  <si>
    <t>spotty</t>
  </si>
  <si>
    <t>neither</t>
  </si>
  <si>
    <t>burger.</t>
  </si>
  <si>
    <t>Then</t>
  </si>
  <si>
    <t>out,</t>
  </si>
  <si>
    <t>disappointment</t>
  </si>
  <si>
    <t>ensued.</t>
  </si>
  <si>
    <t>waiter.</t>
  </si>
  <si>
    <t>rude...</t>
  </si>
  <si>
    <t>apologize</t>
  </si>
  <si>
    <t>anything.</t>
  </si>
  <si>
    <t>reason</t>
  </si>
  <si>
    <t>fill</t>
  </si>
  <si>
    <t>binge</t>
  </si>
  <si>
    <t>drinking</t>
  </si>
  <si>
    <t>carbs</t>
  </si>
  <si>
    <t>stomach.</t>
  </si>
  <si>
    <t>Insults,</t>
  </si>
  <si>
    <t>profound</t>
  </si>
  <si>
    <t>deuchebaggery,</t>
  </si>
  <si>
    <t>smoke</t>
  </si>
  <si>
    <t>solidify</t>
  </si>
  <si>
    <t>don't'</t>
  </si>
  <si>
    <t>combo</t>
  </si>
  <si>
    <t>ala</t>
  </si>
  <si>
    <t>cart?</t>
  </si>
  <si>
    <t>although</t>
  </si>
  <si>
    <t>blame</t>
  </si>
  <si>
    <t>placed</t>
  </si>
  <si>
    <t>door.</t>
  </si>
  <si>
    <t>rave</t>
  </si>
  <si>
    <t>reviews</t>
  </si>
  <si>
    <t>couldn't</t>
  </si>
  <si>
    <t>here......what</t>
  </si>
  <si>
    <t>disappointment!</t>
  </si>
  <si>
    <t>Del</t>
  </si>
  <si>
    <t>Taco</t>
  </si>
  <si>
    <t>nasty</t>
  </si>
  <si>
    <t>avoided</t>
  </si>
  <si>
    <t>NOT</t>
  </si>
  <si>
    <t>hamburger.</t>
  </si>
  <si>
    <t>Hell</t>
  </si>
  <si>
    <t>gotten</t>
  </si>
  <si>
    <t>services</t>
  </si>
  <si>
    <t>ya'all.</t>
  </si>
  <si>
    <t>doing</t>
  </si>
  <si>
    <t>shots</t>
  </si>
  <si>
    <t>fireball</t>
  </si>
  <si>
    <t>better.</t>
  </si>
  <si>
    <t>disapppointment</t>
  </si>
  <si>
    <t>entrees.</t>
  </si>
  <si>
    <t>correction,</t>
  </si>
  <si>
    <t>Heimer</t>
  </si>
  <si>
    <t>happened</t>
  </si>
  <si>
    <t>pretty....off</t>
  </si>
  <si>
    <t>putting.</t>
  </si>
  <si>
    <t>cause</t>
  </si>
  <si>
    <t>owned,</t>
  </si>
  <si>
    <t>Overpriced</t>
  </si>
  <si>
    <t>getting.</t>
  </si>
  <si>
    <t>vomited</t>
  </si>
  <si>
    <t>circumstances</t>
  </si>
  <si>
    <t>to,</t>
  </si>
  <si>
    <t>tops</t>
  </si>
  <si>
    <t>list.</t>
  </si>
  <si>
    <t>brownish</t>
  </si>
  <si>
    <t>obviously</t>
  </si>
  <si>
    <t>below</t>
  </si>
  <si>
    <t>average.</t>
  </si>
  <si>
    <t>movies</t>
  </si>
  <si>
    <t>Ha</t>
  </si>
  <si>
    <t>Long</t>
  </si>
  <si>
    <t>flop.</t>
  </si>
  <si>
    <t>problem</t>
  </si>
  <si>
    <t>charge</t>
  </si>
  <si>
    <t>bigger</t>
  </si>
  <si>
    <t>sub</t>
  </si>
  <si>
    <t>(which</t>
  </si>
  <si>
    <t>vegetables).</t>
  </si>
  <si>
    <t>Shrimp-</t>
  </si>
  <si>
    <t>unwrapped</t>
  </si>
  <si>
    <t>(I</t>
  </si>
  <si>
    <t>mile</t>
  </si>
  <si>
    <t>Brushfire)</t>
  </si>
  <si>
    <t>flavor,</t>
  </si>
  <si>
    <t>undercooked,</t>
  </si>
  <si>
    <t>dry.</t>
  </si>
  <si>
    <t>impressive</t>
  </si>
  <si>
    <t>hasn't</t>
  </si>
  <si>
    <t>closed</t>
  </si>
  <si>
    <t>down.</t>
  </si>
  <si>
    <t>Mirage.</t>
  </si>
  <si>
    <t>refried</t>
  </si>
  <si>
    <t>dried</t>
  </si>
  <si>
    <t>crusty</t>
  </si>
  <si>
    <t>else.</t>
  </si>
  <si>
    <t>lady</t>
  </si>
  <si>
    <t>caterpillar</t>
  </si>
  <si>
    <t>Appetite</t>
  </si>
  <si>
    <t>instantly</t>
  </si>
  <si>
    <t>underwhelming,</t>
  </si>
  <si>
    <t>Ninja</t>
  </si>
  <si>
    <t>Sushi</t>
  </si>
  <si>
    <t>Then,</t>
  </si>
  <si>
    <t>hadn't</t>
  </si>
  <si>
    <t>wasted</t>
  </si>
  <si>
    <t>life</t>
  </si>
  <si>
    <t>there,</t>
  </si>
  <si>
    <t>poured</t>
  </si>
  <si>
    <t>wound</t>
  </si>
  <si>
    <t>drawing</t>
  </si>
  <si>
    <t>check.</t>
  </si>
  <si>
    <t>Total Words</t>
  </si>
  <si>
    <t>The following graphic is used to show a visual representation of the data</t>
  </si>
  <si>
    <t>Using the following data, look at how manipulating the values for Word #1, Word #2 and Word #3 update the totals</t>
  </si>
  <si>
    <t xml:space="preserve">The following </t>
  </si>
  <si>
    <t>The following data uses feedback (both positive and negative)</t>
  </si>
  <si>
    <t>Source</t>
  </si>
  <si>
    <t>https://archive.ics.uci.edu/ml/datasets/Sentiment+Labelled+Sentences</t>
  </si>
  <si>
    <t>Positive Word Associations</t>
  </si>
  <si>
    <t>1.  Create your own table and bar chart to  capture some of the negative words used in feedback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</si>
</sst>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0.0"/>
    <numFmt numFmtId="165" formatCode="\+##,##0.0_);\-##,##0.0_)"/>
  </numFmts>
  <fonts count="18" x14ac:knownFonts="1">
    <font>
      <sz val="11"/>
      <color theme="1"/>
      <name val="Calibri"/>
      <family val="2"/>
      <scheme val="minor"/>
    </font>
    <font>
      <b/>
      <sz val="11"/>
      <color theme="1"/>
      <name val="Calibri"/>
      <family val="2"/>
      <scheme val="minor"/>
    </font>
    <font>
      <b/>
      <sz val="20"/>
      <color theme="1"/>
      <name val="Calibri"/>
      <family val="2"/>
      <scheme val="minor"/>
    </font>
    <font>
      <u/>
      <sz val="11"/>
      <color theme="1"/>
      <name val="Calibri"/>
      <family val="2"/>
      <scheme val="minor"/>
    </font>
    <font>
      <b/>
      <sz val="11"/>
      <color rgb="FFFF0000"/>
      <name val="Calibri"/>
      <family val="2"/>
      <scheme val="minor"/>
    </font>
    <font>
      <sz val="10"/>
      <name val="Arial"/>
      <family val="2"/>
    </font>
    <font>
      <sz val="11"/>
      <name val="Calibri"/>
      <family val="2"/>
      <scheme val="minor"/>
    </font>
    <font>
      <b/>
      <sz val="9"/>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b/>
      <sz val="9"/>
      <name val="Times New Roman"/>
      <family val="1"/>
    </font>
    <font>
      <sz val="9"/>
      <name val="Times New Roman"/>
      <family val="1"/>
    </font>
    <font>
      <vertAlign val="superscript"/>
      <sz val="9"/>
      <name val="Times New Roman"/>
      <family val="1"/>
    </font>
    <font>
      <i/>
      <sz val="9"/>
      <name val="Times New Roman"/>
      <family val="1"/>
    </font>
    <font>
      <b/>
      <i/>
      <sz val="9"/>
      <name val="Times New Roman"/>
      <family val="1"/>
    </font>
    <font>
      <u/>
      <sz val="11"/>
      <color theme="1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CC99"/>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5" fillId="0" borderId="0"/>
    <xf numFmtId="0" fontId="8" fillId="4" borderId="0" applyNumberFormat="0" applyBorder="0" applyAlignment="0" applyProtection="0"/>
    <xf numFmtId="0" fontId="9" fillId="5" borderId="0" applyNumberFormat="0" applyBorder="0" applyAlignment="0" applyProtection="0"/>
    <xf numFmtId="0" fontId="10" fillId="6" borderId="3" applyNumberFormat="0" applyAlignment="0" applyProtection="0"/>
    <xf numFmtId="0" fontId="17" fillId="0" borderId="0" applyNumberFormat="0" applyFill="0" applyBorder="0" applyAlignment="0" applyProtection="0"/>
  </cellStyleXfs>
  <cellXfs count="9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applyAlignment="1">
      <alignment horizontal="center" vertical="center"/>
    </xf>
    <xf numFmtId="0" fontId="0" fillId="2" borderId="0" xfId="0" applyFill="1" applyAlignment="1">
      <alignment horizontal="center"/>
    </xf>
    <xf numFmtId="0" fontId="0" fillId="3" borderId="0" xfId="0" applyFill="1" applyAlignment="1">
      <alignment horizontal="center"/>
    </xf>
    <xf numFmtId="0" fontId="0" fillId="3" borderId="0" xfId="0" applyFill="1"/>
    <xf numFmtId="0" fontId="0" fillId="0" borderId="0" xfId="0" applyFill="1"/>
    <xf numFmtId="0" fontId="0" fillId="0" borderId="0" xfId="0" applyAlignment="1">
      <alignment horizontal="left" wrapText="1"/>
    </xf>
    <xf numFmtId="49" fontId="7" fillId="0" borderId="2" xfId="0" applyNumberFormat="1" applyFont="1" applyFill="1" applyBorder="1" applyAlignment="1">
      <alignment horizontal="left" wrapText="1"/>
    </xf>
    <xf numFmtId="17" fontId="7" fillId="0" borderId="2" xfId="0" applyNumberFormat="1" applyFont="1" applyFill="1" applyBorder="1" applyAlignment="1">
      <alignment horizontal="left" wrapText="1"/>
    </xf>
    <xf numFmtId="0" fontId="0" fillId="0" borderId="0" xfId="0" applyFont="1" applyFill="1" applyBorder="1" applyAlignment="1">
      <alignment horizontal="left" wrapText="1"/>
    </xf>
    <xf numFmtId="0" fontId="6" fillId="0" borderId="0" xfId="1" applyFont="1" applyFill="1" applyBorder="1" applyAlignment="1">
      <alignment horizontal="left" wrapText="1"/>
    </xf>
    <xf numFmtId="2" fontId="0" fillId="0" borderId="0" xfId="0" applyNumberFormat="1" applyFont="1" applyFill="1" applyBorder="1" applyAlignment="1">
      <alignment horizontal="left" wrapText="1"/>
    </xf>
    <xf numFmtId="0" fontId="0" fillId="0" borderId="1" xfId="0" applyFont="1" applyFill="1" applyBorder="1" applyAlignment="1">
      <alignment horizontal="left" wrapText="1"/>
    </xf>
    <xf numFmtId="0" fontId="6" fillId="0" borderId="1" xfId="1" applyFont="1" applyFill="1" applyBorder="1" applyAlignment="1">
      <alignment horizontal="left" wrapText="1"/>
    </xf>
    <xf numFmtId="2" fontId="0" fillId="0" borderId="1" xfId="0" applyNumberFormat="1" applyFont="1" applyFill="1" applyBorder="1" applyAlignment="1">
      <alignment horizontal="left" wrapText="1"/>
    </xf>
    <xf numFmtId="0" fontId="0" fillId="0" borderId="0" xfId="0" applyFont="1" applyFill="1" applyAlignment="1">
      <alignment horizontal="left" wrapText="1"/>
    </xf>
    <xf numFmtId="0" fontId="6" fillId="0" borderId="0" xfId="1" applyFont="1" applyFill="1" applyAlignment="1">
      <alignment horizontal="left" wrapText="1"/>
    </xf>
    <xf numFmtId="2" fontId="0" fillId="0" borderId="0" xfId="0" applyNumberFormat="1" applyFont="1" applyFill="1" applyAlignment="1">
      <alignment horizontal="left" wrapText="1"/>
    </xf>
    <xf numFmtId="0" fontId="11" fillId="0" borderId="0" xfId="0" applyFont="1" applyAlignment="1">
      <alignment horizontal="left" wrapText="1"/>
    </xf>
    <xf numFmtId="0" fontId="11" fillId="0" borderId="0" xfId="0" applyFont="1"/>
    <xf numFmtId="0" fontId="11" fillId="0" borderId="0" xfId="0" applyFont="1" applyAlignment="1">
      <alignment wrapText="1"/>
    </xf>
    <xf numFmtId="0" fontId="2" fillId="0" borderId="0" xfId="0" applyFont="1" applyAlignment="1">
      <alignment wrapText="1"/>
    </xf>
    <xf numFmtId="0" fontId="12" fillId="0" borderId="1" xfId="0" applyFont="1" applyBorder="1"/>
    <xf numFmtId="3" fontId="13" fillId="0" borderId="1" xfId="0" applyNumberFormat="1" applyFont="1" applyBorder="1"/>
    <xf numFmtId="164" fontId="13" fillId="0" borderId="1" xfId="0" applyNumberFormat="1" applyFont="1" applyBorder="1"/>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Border="1" applyAlignment="1">
      <alignment horizontal="left" vertical="center" wrapText="1"/>
    </xf>
    <xf numFmtId="0" fontId="13" fillId="0" borderId="0" xfId="0" applyFont="1" applyBorder="1"/>
    <xf numFmtId="3" fontId="13" fillId="0" borderId="0" xfId="0" applyNumberFormat="1" applyFont="1" applyBorder="1"/>
    <xf numFmtId="164" fontId="13" fillId="0" borderId="0" xfId="0" applyNumberFormat="1" applyFont="1" applyBorder="1"/>
    <xf numFmtId="0" fontId="13" fillId="0" borderId="2" xfId="0" applyFont="1" applyBorder="1" applyAlignment="1">
      <alignment horizontal="center" wrapText="1"/>
    </xf>
    <xf numFmtId="0" fontId="12" fillId="0" borderId="2" xfId="0" applyFont="1" applyBorder="1" applyAlignment="1">
      <alignment horizontal="center" wrapText="1"/>
    </xf>
    <xf numFmtId="0" fontId="15" fillId="0" borderId="2" xfId="0" applyFont="1" applyBorder="1" applyAlignment="1">
      <alignment horizontal="center" wrapText="1"/>
    </xf>
    <xf numFmtId="0" fontId="13" fillId="0" borderId="0" xfId="0" applyNumberFormat="1" applyFont="1" applyAlignment="1">
      <alignment horizontal="left" indent="1"/>
    </xf>
    <xf numFmtId="3" fontId="13" fillId="0" borderId="0" xfId="0" applyNumberFormat="1" applyFont="1" applyAlignment="1">
      <alignment horizontal="right"/>
    </xf>
    <xf numFmtId="3" fontId="13" fillId="0" borderId="0" xfId="0" applyNumberFormat="1" applyFont="1"/>
    <xf numFmtId="0" fontId="13" fillId="0" borderId="0" xfId="0" applyFont="1" applyBorder="1" applyAlignment="1"/>
    <xf numFmtId="164" fontId="13" fillId="0" borderId="0" xfId="0" applyNumberFormat="1" applyFont="1"/>
    <xf numFmtId="0" fontId="0" fillId="0" borderId="0" xfId="0" applyAlignment="1"/>
    <xf numFmtId="0" fontId="13" fillId="0" borderId="0" xfId="0" applyFont="1"/>
    <xf numFmtId="165" fontId="13" fillId="0" borderId="0" xfId="0" applyNumberFormat="1" applyFont="1" applyFill="1" applyBorder="1" applyAlignment="1">
      <alignment horizontal="right" wrapText="1" indent="1"/>
    </xf>
    <xf numFmtId="3" fontId="13" fillId="0" borderId="1" xfId="0" applyNumberFormat="1" applyFont="1" applyBorder="1" applyAlignment="1">
      <alignment horizontal="center"/>
    </xf>
    <xf numFmtId="0" fontId="12" fillId="0" borderId="4" xfId="0" applyFont="1" applyBorder="1" applyAlignment="1">
      <alignment horizontal="center" vertical="center" wrapText="1"/>
    </xf>
    <xf numFmtId="3" fontId="13" fillId="0" borderId="0" xfId="0" applyNumberFormat="1" applyFont="1" applyBorder="1" applyAlignment="1">
      <alignment horizontal="center"/>
    </xf>
    <xf numFmtId="3" fontId="13" fillId="0" borderId="0" xfId="0" applyNumberFormat="1" applyFont="1" applyAlignment="1">
      <alignment horizontal="center"/>
    </xf>
    <xf numFmtId="0" fontId="0" fillId="0" borderId="0" xfId="0" applyAlignment="1">
      <alignment horizontal="center"/>
    </xf>
    <xf numFmtId="0" fontId="12" fillId="0" borderId="0" xfId="0" applyFont="1" applyBorder="1" applyAlignment="1">
      <alignment horizontal="center" wrapText="1"/>
    </xf>
    <xf numFmtId="0" fontId="15" fillId="0" borderId="0" xfId="0" applyFont="1" applyBorder="1" applyAlignment="1">
      <alignment horizontal="center" wrapText="1"/>
    </xf>
    <xf numFmtId="0" fontId="13" fillId="0" borderId="0" xfId="0" applyFont="1" applyBorder="1" applyAlignment="1">
      <alignment horizontal="center" wrapText="1"/>
    </xf>
    <xf numFmtId="0" fontId="13" fillId="0" borderId="0" xfId="0" applyNumberFormat="1" applyFont="1" applyFill="1" applyBorder="1" applyAlignment="1">
      <alignment horizontal="center" wrapText="1"/>
    </xf>
    <xf numFmtId="0" fontId="15" fillId="0" borderId="0" xfId="0" applyNumberFormat="1" applyFont="1" applyFill="1" applyBorder="1" applyAlignment="1">
      <alignment horizontal="center" wrapText="1"/>
    </xf>
    <xf numFmtId="3" fontId="13" fillId="0" borderId="0" xfId="0" applyNumberFormat="1" applyFont="1" applyBorder="1" applyAlignment="1">
      <alignment horizontal="right"/>
    </xf>
    <xf numFmtId="164" fontId="13" fillId="0" borderId="0" xfId="0" applyNumberFormat="1" applyFont="1" applyBorder="1" applyAlignment="1">
      <alignment horizontal="right" indent="1"/>
    </xf>
    <xf numFmtId="164" fontId="13" fillId="0" borderId="0" xfId="0" applyNumberFormat="1" applyFont="1" applyBorder="1" applyAlignment="1">
      <alignment horizontal="right"/>
    </xf>
    <xf numFmtId="164" fontId="8" fillId="4" borderId="0" xfId="2" applyNumberFormat="1" applyAlignment="1">
      <alignment horizontal="right" indent="1"/>
    </xf>
    <xf numFmtId="164" fontId="10" fillId="6" borderId="3" xfId="4" applyNumberFormat="1" applyAlignment="1">
      <alignment horizontal="right" indent="1"/>
    </xf>
    <xf numFmtId="164" fontId="13" fillId="0" borderId="1" xfId="0" applyNumberFormat="1" applyFont="1" applyBorder="1" applyAlignment="1">
      <alignment horizontal="center"/>
    </xf>
    <xf numFmtId="164" fontId="13" fillId="0" borderId="0" xfId="0" applyNumberFormat="1" applyFont="1" applyBorder="1" applyAlignment="1">
      <alignment horizontal="center"/>
    </xf>
    <xf numFmtId="164" fontId="8" fillId="4" borderId="0" xfId="2" applyNumberFormat="1" applyAlignment="1">
      <alignment horizontal="center"/>
    </xf>
    <xf numFmtId="164" fontId="13" fillId="0" borderId="0" xfId="0" applyNumberFormat="1" applyFont="1" applyAlignment="1">
      <alignment horizontal="center"/>
    </xf>
    <xf numFmtId="165" fontId="13" fillId="0" borderId="0" xfId="0" applyNumberFormat="1" applyFont="1" applyFill="1" applyBorder="1" applyAlignment="1">
      <alignment horizontal="center" wrapText="1"/>
    </xf>
    <xf numFmtId="0" fontId="5" fillId="0" borderId="0" xfId="1"/>
    <xf numFmtId="3" fontId="10" fillId="6" borderId="3" xfId="4" applyNumberFormat="1" applyAlignment="1">
      <alignment horizontal="right"/>
    </xf>
    <xf numFmtId="0" fontId="15" fillId="0" borderId="1" xfId="0" applyFont="1" applyBorder="1" applyAlignment="1">
      <alignment horizontal="center" wrapText="1"/>
    </xf>
    <xf numFmtId="3" fontId="12" fillId="0" borderId="1" xfId="0" applyNumberFormat="1" applyFont="1" applyBorder="1" applyAlignment="1">
      <alignment horizontal="center"/>
    </xf>
    <xf numFmtId="0" fontId="0" fillId="0" borderId="1" xfId="0" applyBorder="1"/>
    <xf numFmtId="6" fontId="0" fillId="0" borderId="0" xfId="0" applyNumberFormat="1"/>
    <xf numFmtId="9" fontId="0" fillId="0" borderId="0" xfId="0" applyNumberFormat="1"/>
    <xf numFmtId="8" fontId="0" fillId="0" borderId="0" xfId="0" applyNumberFormat="1"/>
    <xf numFmtId="16" fontId="0" fillId="0" borderId="0" xfId="0" applyNumberFormat="1"/>
    <xf numFmtId="0" fontId="0" fillId="0" borderId="0" xfId="0" applyFont="1" applyAlignment="1">
      <alignment horizontal="center"/>
    </xf>
    <xf numFmtId="0" fontId="1" fillId="0" borderId="1" xfId="0" applyFont="1" applyBorder="1"/>
    <xf numFmtId="0" fontId="1" fillId="0" borderId="6" xfId="0" applyFont="1" applyBorder="1"/>
    <xf numFmtId="0" fontId="1" fillId="0" borderId="5" xfId="0" applyFont="1" applyBorder="1"/>
    <xf numFmtId="0" fontId="0" fillId="0" borderId="0" xfId="0" applyFont="1" applyFill="1" applyBorder="1" applyAlignment="1">
      <alignment horizontal="center"/>
    </xf>
    <xf numFmtId="0" fontId="17" fillId="0" borderId="0" xfId="5" applyAlignment="1">
      <alignment wrapText="1"/>
    </xf>
    <xf numFmtId="0" fontId="9" fillId="5" borderId="0" xfId="3" applyAlignment="1">
      <alignment wrapText="1"/>
    </xf>
    <xf numFmtId="2" fontId="0" fillId="3" borderId="0" xfId="0" applyNumberFormat="1" applyFill="1"/>
    <xf numFmtId="0" fontId="13" fillId="0" borderId="0" xfId="0" applyFont="1" applyFill="1" applyBorder="1" applyAlignment="1" applyProtection="1">
      <alignment horizontal="left" vertical="top" wrapText="1"/>
    </xf>
    <xf numFmtId="0" fontId="12" fillId="0" borderId="0" xfId="0" applyFont="1" applyBorder="1" applyAlignment="1">
      <alignment horizontal="left" vertical="center"/>
    </xf>
    <xf numFmtId="0" fontId="13" fillId="0" borderId="0" xfId="0" applyFont="1" applyBorder="1" applyAlignment="1">
      <alignment horizontal="left" vertical="center"/>
    </xf>
    <xf numFmtId="0" fontId="16" fillId="0" borderId="0" xfId="0" applyFont="1" applyBorder="1" applyAlignment="1">
      <alignment horizontal="left" wrapText="1"/>
    </xf>
    <xf numFmtId="49" fontId="13" fillId="0" borderId="0" xfId="0" applyNumberFormat="1" applyFont="1" applyBorder="1" applyAlignment="1"/>
    <xf numFmtId="0" fontId="12" fillId="0" borderId="0" xfId="0" applyFont="1" applyBorder="1" applyAlignment="1">
      <alignment horizontal="left"/>
    </xf>
    <xf numFmtId="0" fontId="14" fillId="0" borderId="4" xfId="0" applyFont="1"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13" fillId="0" borderId="0" xfId="0" applyFont="1" applyFill="1" applyBorder="1" applyAlignment="1" applyProtection="1">
      <alignment horizontal="left" wrapText="1"/>
    </xf>
    <xf numFmtId="0" fontId="14" fillId="0" borderId="0" xfId="0" applyFont="1" applyAlignment="1">
      <alignment horizontal="left" wrapText="1"/>
    </xf>
    <xf numFmtId="0" fontId="0" fillId="0" borderId="0" xfId="0" applyAlignment="1">
      <alignment horizontal="left" wrapText="1"/>
    </xf>
    <xf numFmtId="0" fontId="13" fillId="0" borderId="0" xfId="0" applyFont="1" applyAlignment="1">
      <alignment horizontal="left" wrapText="1"/>
    </xf>
  </cellXfs>
  <cellStyles count="6">
    <cellStyle name="Bad" xfId="3" builtinId="27"/>
    <cellStyle name="Good" xfId="2" builtinId="26"/>
    <cellStyle name="Hyperlink" xfId="5" builtinId="8"/>
    <cellStyle name="Input" xfId="4" builtinId="20"/>
    <cellStyle name="Normal" xfId="0" builtinId="0"/>
    <cellStyle name="Normal 2" xfId="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Occurances</a:t>
            </a:r>
            <a:r>
              <a:rPr lang="en-US" baseline="0"/>
              <a:t> of Positive </a:t>
            </a:r>
            <a:r>
              <a:rPr lang="en-US"/>
              <a:t>Text</a:t>
            </a:r>
          </a:p>
        </c:rich>
      </c:tx>
      <c:overlay val="0"/>
    </c:title>
    <c:autoTitleDeleted val="0"/>
    <c:plotArea>
      <c:layout/>
      <c:barChart>
        <c:barDir val="col"/>
        <c:grouping val="clustered"/>
        <c:varyColors val="0"/>
        <c:ser>
          <c:idx val="0"/>
          <c:order val="0"/>
          <c:tx>
            <c:v>Count</c:v>
          </c:tx>
          <c:invertIfNegative val="0"/>
          <c:cat>
            <c:strRef>
              <c:f>'Activity 4'!$D$6:$F$6</c:f>
              <c:strCache>
                <c:ptCount val="3"/>
                <c:pt idx="0">
                  <c:v>great</c:v>
                </c:pt>
                <c:pt idx="1">
                  <c:v>nice</c:v>
                </c:pt>
                <c:pt idx="2">
                  <c:v>good</c:v>
                </c:pt>
              </c:strCache>
            </c:strRef>
          </c:cat>
          <c:val>
            <c:numRef>
              <c:f>'Activity 4'!$D$7:$F$7</c:f>
              <c:numCache>
                <c:formatCode>General</c:formatCode>
                <c:ptCount val="3"/>
                <c:pt idx="0">
                  <c:v>57</c:v>
                </c:pt>
                <c:pt idx="1">
                  <c:v>19</c:v>
                </c:pt>
                <c:pt idx="2">
                  <c:v>62</c:v>
                </c:pt>
              </c:numCache>
            </c:numRef>
          </c:val>
        </c:ser>
        <c:dLbls>
          <c:showLegendKey val="0"/>
          <c:showVal val="0"/>
          <c:showCatName val="0"/>
          <c:showSerName val="0"/>
          <c:showPercent val="0"/>
          <c:showBubbleSize val="0"/>
        </c:dLbls>
        <c:gapWidth val="150"/>
        <c:axId val="90889216"/>
        <c:axId val="90919680"/>
      </c:barChart>
      <c:catAx>
        <c:axId val="90889216"/>
        <c:scaling>
          <c:orientation val="minMax"/>
        </c:scaling>
        <c:delete val="0"/>
        <c:axPos val="b"/>
        <c:majorTickMark val="out"/>
        <c:minorTickMark val="none"/>
        <c:tickLblPos val="nextTo"/>
        <c:crossAx val="90919680"/>
        <c:crosses val="autoZero"/>
        <c:auto val="1"/>
        <c:lblAlgn val="ctr"/>
        <c:lblOffset val="100"/>
        <c:noMultiLvlLbl val="0"/>
      </c:catAx>
      <c:valAx>
        <c:axId val="90919680"/>
        <c:scaling>
          <c:orientation val="minMax"/>
        </c:scaling>
        <c:delete val="0"/>
        <c:axPos val="l"/>
        <c:majorGridlines/>
        <c:numFmt formatCode="General" sourceLinked="1"/>
        <c:majorTickMark val="out"/>
        <c:minorTickMark val="none"/>
        <c:tickLblPos val="nextTo"/>
        <c:crossAx val="90889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6</xdr:row>
      <xdr:rowOff>171450</xdr:rowOff>
    </xdr:from>
    <xdr:to>
      <xdr:col>5</xdr:col>
      <xdr:colOff>447675</xdr:colOff>
      <xdr:row>10</xdr:row>
      <xdr:rowOff>114300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38850" y="2762250"/>
          <a:ext cx="1209675"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7</xdr:row>
      <xdr:rowOff>152399</xdr:rowOff>
    </xdr:from>
    <xdr:to>
      <xdr:col>0</xdr:col>
      <xdr:colOff>3737018</xdr:colOff>
      <xdr:row>10</xdr:row>
      <xdr:rowOff>200024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 y="3695699"/>
          <a:ext cx="3708443" cy="1762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28574</xdr:colOff>
      <xdr:row>5</xdr:row>
      <xdr:rowOff>85725</xdr:rowOff>
    </xdr:from>
    <xdr:to>
      <xdr:col>1</xdr:col>
      <xdr:colOff>25345</xdr:colOff>
      <xdr:row>8</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1800225"/>
          <a:ext cx="4149671"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9</xdr:col>
      <xdr:colOff>56429</xdr:colOff>
      <xdr:row>36</xdr:row>
      <xdr:rowOff>152286</xdr:rowOff>
    </xdr:to>
    <xdr:pic>
      <xdr:nvPicPr>
        <xdr:cNvPr id="3" name="Picture 2"/>
        <xdr:cNvPicPr>
          <a:picLocks noChangeAspect="1"/>
        </xdr:cNvPicPr>
      </xdr:nvPicPr>
      <xdr:blipFill>
        <a:blip xmlns:r="http://schemas.openxmlformats.org/officeDocument/2006/relationships" r:embed="rId2"/>
        <a:stretch>
          <a:fillRect/>
        </a:stretch>
      </xdr:blipFill>
      <xdr:spPr>
        <a:xfrm>
          <a:off x="4762500" y="7239000"/>
          <a:ext cx="5771429" cy="914286"/>
        </a:xfrm>
        <a:prstGeom prst="rect">
          <a:avLst/>
        </a:prstGeom>
      </xdr:spPr>
    </xdr:pic>
    <xdr:clientData/>
  </xdr:twoCellAnchor>
  <xdr:twoCellAnchor editAs="oneCell">
    <xdr:from>
      <xdr:col>0</xdr:col>
      <xdr:colOff>266700</xdr:colOff>
      <xdr:row>21</xdr:row>
      <xdr:rowOff>171450</xdr:rowOff>
    </xdr:from>
    <xdr:to>
      <xdr:col>0</xdr:col>
      <xdr:colOff>3676650</xdr:colOff>
      <xdr:row>42</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5695950"/>
          <a:ext cx="3409950"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200025</xdr:colOff>
      <xdr:row>9</xdr:row>
      <xdr:rowOff>61912</xdr:rowOff>
    </xdr:from>
    <xdr:to>
      <xdr:col>8</xdr:col>
      <xdr:colOff>266700</xdr:colOff>
      <xdr:row>23</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archive.ics.uci.edu/ml/datasets/Sentiment+Labelled+Sente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A8" sqref="A8"/>
    </sheetView>
  </sheetViews>
  <sheetFormatPr defaultRowHeight="15" x14ac:dyDescent="0.25"/>
  <cols>
    <col min="1" max="1" width="47.140625" customWidth="1"/>
    <col min="3" max="3" width="17.140625" customWidth="1"/>
    <col min="4" max="4" width="13.28515625" customWidth="1"/>
    <col min="5" max="5" width="15.28515625" customWidth="1"/>
  </cols>
  <sheetData>
    <row r="1" spans="1:5" ht="69" customHeight="1" x14ac:dyDescent="0.4">
      <c r="A1" s="2" t="s">
        <v>0</v>
      </c>
    </row>
    <row r="3" spans="1:5" x14ac:dyDescent="0.25">
      <c r="A3" s="3" t="s">
        <v>1</v>
      </c>
    </row>
    <row r="4" spans="1:5" ht="60" x14ac:dyDescent="0.25">
      <c r="A4" s="4" t="s">
        <v>2</v>
      </c>
      <c r="C4" t="s">
        <v>3</v>
      </c>
      <c r="D4" s="5" t="s">
        <v>4</v>
      </c>
    </row>
    <row r="5" spans="1:5" x14ac:dyDescent="0.25">
      <c r="D5" s="6" t="s">
        <v>6</v>
      </c>
      <c r="E5" s="7" t="s">
        <v>7</v>
      </c>
    </row>
    <row r="6" spans="1:5" ht="30" x14ac:dyDescent="0.25">
      <c r="A6" s="4" t="s">
        <v>5</v>
      </c>
      <c r="C6" t="s">
        <v>3</v>
      </c>
      <c r="D6" s="6">
        <v>20</v>
      </c>
      <c r="E6" s="7">
        <f>D6 *2</f>
        <v>40</v>
      </c>
    </row>
    <row r="8" spans="1:5" x14ac:dyDescent="0.25">
      <c r="A8" t="s">
        <v>8</v>
      </c>
      <c r="C8" t="s">
        <v>9</v>
      </c>
      <c r="D8">
        <v>5</v>
      </c>
    </row>
    <row r="9" spans="1:5" x14ac:dyDescent="0.25">
      <c r="C9" t="s">
        <v>10</v>
      </c>
      <c r="D9">
        <f>D8+1</f>
        <v>6</v>
      </c>
    </row>
    <row r="10" spans="1:5" ht="60" x14ac:dyDescent="0.25">
      <c r="C10" s="4" t="s">
        <v>11</v>
      </c>
      <c r="D10">
        <f t="shared" ref="D10:D20" si="0">D9+1</f>
        <v>7</v>
      </c>
    </row>
    <row r="11" spans="1:5" x14ac:dyDescent="0.25">
      <c r="D11">
        <f t="shared" si="0"/>
        <v>8</v>
      </c>
    </row>
    <row r="12" spans="1:5" x14ac:dyDescent="0.25">
      <c r="D12">
        <f t="shared" si="0"/>
        <v>9</v>
      </c>
    </row>
    <row r="13" spans="1:5" x14ac:dyDescent="0.25">
      <c r="D13">
        <f t="shared" si="0"/>
        <v>10</v>
      </c>
    </row>
    <row r="14" spans="1:5" x14ac:dyDescent="0.25">
      <c r="D14">
        <f t="shared" si="0"/>
        <v>11</v>
      </c>
    </row>
    <row r="15" spans="1:5" x14ac:dyDescent="0.25">
      <c r="D15">
        <f t="shared" si="0"/>
        <v>12</v>
      </c>
    </row>
    <row r="16" spans="1:5" x14ac:dyDescent="0.25">
      <c r="D16">
        <f t="shared" si="0"/>
        <v>13</v>
      </c>
    </row>
    <row r="17" spans="1:10" x14ac:dyDescent="0.25">
      <c r="D17">
        <f t="shared" si="0"/>
        <v>14</v>
      </c>
    </row>
    <row r="18" spans="1:10" x14ac:dyDescent="0.25">
      <c r="D18">
        <f t="shared" si="0"/>
        <v>15</v>
      </c>
    </row>
    <row r="19" spans="1:10" x14ac:dyDescent="0.25">
      <c r="D19">
        <f t="shared" si="0"/>
        <v>16</v>
      </c>
    </row>
    <row r="20" spans="1:10" x14ac:dyDescent="0.25">
      <c r="D20">
        <f t="shared" si="0"/>
        <v>17</v>
      </c>
    </row>
    <row r="21" spans="1:10" x14ac:dyDescent="0.25">
      <c r="E21" s="1" t="s">
        <v>13</v>
      </c>
    </row>
    <row r="22" spans="1:10" ht="30" x14ac:dyDescent="0.25">
      <c r="A22" s="4" t="s">
        <v>12</v>
      </c>
      <c r="D22">
        <v>1</v>
      </c>
      <c r="E22">
        <v>2</v>
      </c>
      <c r="F22">
        <v>3</v>
      </c>
      <c r="G22">
        <v>4</v>
      </c>
      <c r="H22">
        <v>5</v>
      </c>
      <c r="I22">
        <v>6</v>
      </c>
    </row>
    <row r="23" spans="1:10" x14ac:dyDescent="0.25">
      <c r="C23">
        <v>1</v>
      </c>
      <c r="D23">
        <f>C23*$D$22</f>
        <v>1</v>
      </c>
      <c r="E23" s="8">
        <f>E22*C23</f>
        <v>2</v>
      </c>
      <c r="F23" s="8">
        <f>F22*1</f>
        <v>3</v>
      </c>
      <c r="G23" s="8">
        <f t="shared" ref="G23:I23" si="1">G22*1</f>
        <v>4</v>
      </c>
      <c r="H23" s="8">
        <f t="shared" si="1"/>
        <v>5</v>
      </c>
      <c r="I23" s="8">
        <f t="shared" si="1"/>
        <v>6</v>
      </c>
    </row>
    <row r="24" spans="1:10" x14ac:dyDescent="0.25">
      <c r="C24">
        <v>2</v>
      </c>
      <c r="D24">
        <f t="shared" ref="D24:D28" si="2">C24*$D$22</f>
        <v>2</v>
      </c>
      <c r="E24" s="8">
        <f>E22*2</f>
        <v>4</v>
      </c>
      <c r="F24" s="8">
        <f t="shared" ref="F24:I24" si="3">F22*2</f>
        <v>6</v>
      </c>
      <c r="G24" s="8">
        <f t="shared" si="3"/>
        <v>8</v>
      </c>
      <c r="H24" s="8">
        <f t="shared" si="3"/>
        <v>10</v>
      </c>
      <c r="I24" s="8">
        <f t="shared" si="3"/>
        <v>12</v>
      </c>
      <c r="J24" s="9"/>
    </row>
    <row r="25" spans="1:10" x14ac:dyDescent="0.25">
      <c r="C25">
        <v>3</v>
      </c>
      <c r="D25">
        <f t="shared" si="2"/>
        <v>3</v>
      </c>
      <c r="E25" s="8">
        <f>E22*3</f>
        <v>6</v>
      </c>
      <c r="F25" s="8">
        <f t="shared" ref="F25:I25" si="4">F22*3</f>
        <v>9</v>
      </c>
      <c r="G25" s="8">
        <f t="shared" si="4"/>
        <v>12</v>
      </c>
      <c r="H25" s="8">
        <f t="shared" si="4"/>
        <v>15</v>
      </c>
      <c r="I25" s="8">
        <f t="shared" si="4"/>
        <v>18</v>
      </c>
      <c r="J25" s="9"/>
    </row>
    <row r="26" spans="1:10" x14ac:dyDescent="0.25">
      <c r="C26">
        <v>4</v>
      </c>
      <c r="D26">
        <f t="shared" si="2"/>
        <v>4</v>
      </c>
      <c r="E26" s="8">
        <f>E22*4</f>
        <v>8</v>
      </c>
      <c r="F26" s="8">
        <f t="shared" ref="F26:I26" si="5">F22*4</f>
        <v>12</v>
      </c>
      <c r="G26" s="8">
        <f t="shared" si="5"/>
        <v>16</v>
      </c>
      <c r="H26" s="8">
        <f t="shared" si="5"/>
        <v>20</v>
      </c>
      <c r="I26" s="8">
        <f t="shared" si="5"/>
        <v>24</v>
      </c>
      <c r="J26" s="9"/>
    </row>
    <row r="27" spans="1:10" x14ac:dyDescent="0.25">
      <c r="C27">
        <v>5</v>
      </c>
      <c r="D27">
        <f t="shared" si="2"/>
        <v>5</v>
      </c>
      <c r="E27" s="8">
        <f>E22*5</f>
        <v>10</v>
      </c>
      <c r="F27" s="8">
        <f t="shared" ref="F27:I27" si="6">F22*5</f>
        <v>15</v>
      </c>
      <c r="G27" s="8">
        <f t="shared" si="6"/>
        <v>20</v>
      </c>
      <c r="H27" s="8">
        <f t="shared" si="6"/>
        <v>25</v>
      </c>
      <c r="I27" s="8">
        <f t="shared" si="6"/>
        <v>30</v>
      </c>
      <c r="J27" s="9"/>
    </row>
    <row r="28" spans="1:10" x14ac:dyDescent="0.25">
      <c r="C28">
        <v>6</v>
      </c>
      <c r="D28">
        <f t="shared" si="2"/>
        <v>6</v>
      </c>
      <c r="E28" s="8">
        <f>E22*6</f>
        <v>12</v>
      </c>
      <c r="F28" s="8">
        <f t="shared" ref="F28:I28" si="7">F22*6</f>
        <v>18</v>
      </c>
      <c r="G28" s="8">
        <f t="shared" si="7"/>
        <v>24</v>
      </c>
      <c r="H28" s="8">
        <f t="shared" si="7"/>
        <v>30</v>
      </c>
      <c r="I28" s="8">
        <f t="shared" si="7"/>
        <v>36</v>
      </c>
      <c r="J28" s="9"/>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pane ySplit="1" topLeftCell="A15" activePane="bottomLeft" state="frozen"/>
      <selection pane="bottomLeft" activeCell="A20" sqref="A20"/>
    </sheetView>
  </sheetViews>
  <sheetFormatPr defaultRowHeight="15" x14ac:dyDescent="0.25"/>
  <cols>
    <col min="1" max="1" width="57" customWidth="1"/>
    <col min="2" max="2" width="18.42578125" style="10" customWidth="1"/>
    <col min="3" max="3" width="15.7109375" style="10" customWidth="1"/>
    <col min="4" max="19" width="9.140625" style="10"/>
  </cols>
  <sheetData>
    <row r="1" spans="1:19" ht="39" x14ac:dyDescent="0.4">
      <c r="A1" s="2" t="s">
        <v>14</v>
      </c>
      <c r="B1" s="11" t="s">
        <v>17</v>
      </c>
      <c r="C1" s="11" t="s">
        <v>18</v>
      </c>
      <c r="D1" s="11" t="s">
        <v>19</v>
      </c>
      <c r="E1" s="11" t="s">
        <v>20</v>
      </c>
      <c r="F1" s="11" t="s">
        <v>21</v>
      </c>
      <c r="G1" s="12">
        <v>40909</v>
      </c>
      <c r="H1" s="12">
        <v>40940</v>
      </c>
      <c r="I1" s="12">
        <v>40969</v>
      </c>
      <c r="J1" s="12">
        <v>41000</v>
      </c>
      <c r="K1" s="12">
        <v>41030</v>
      </c>
      <c r="L1" s="12">
        <v>41061</v>
      </c>
      <c r="M1" s="12">
        <v>41091</v>
      </c>
      <c r="N1" s="12">
        <v>41122</v>
      </c>
      <c r="O1" s="12">
        <v>41153</v>
      </c>
      <c r="P1" s="12">
        <v>41183</v>
      </c>
      <c r="Q1" s="12">
        <v>41214</v>
      </c>
      <c r="R1" s="11" t="s">
        <v>22</v>
      </c>
      <c r="S1" s="11" t="s">
        <v>23</v>
      </c>
    </row>
    <row r="2" spans="1:19" ht="30" x14ac:dyDescent="0.25">
      <c r="B2" s="13" t="s">
        <v>24</v>
      </c>
      <c r="C2" s="14" t="s">
        <v>25</v>
      </c>
      <c r="D2" s="14" t="s">
        <v>26</v>
      </c>
      <c r="E2" s="13" t="s">
        <v>27</v>
      </c>
      <c r="F2" s="13" t="s">
        <v>28</v>
      </c>
      <c r="G2" s="15">
        <v>28.5833333333333</v>
      </c>
      <c r="H2" s="15">
        <v>30</v>
      </c>
      <c r="I2" s="15">
        <v>30.9375</v>
      </c>
      <c r="J2" s="15">
        <v>18.5</v>
      </c>
      <c r="K2" s="15">
        <v>13.4772727272727</v>
      </c>
      <c r="L2" s="15">
        <v>17.8333333333333</v>
      </c>
      <c r="M2" s="15">
        <v>30</v>
      </c>
      <c r="N2" s="15">
        <v>35.260869565217398</v>
      </c>
      <c r="O2" s="15">
        <v>25.75</v>
      </c>
      <c r="P2" s="15">
        <v>24.659090909090899</v>
      </c>
      <c r="Q2" s="15">
        <v>23.473684210526301</v>
      </c>
      <c r="R2" s="15">
        <v>26.289473684210499</v>
      </c>
      <c r="S2" s="15">
        <v>24.12</v>
      </c>
    </row>
    <row r="3" spans="1:19" ht="30" x14ac:dyDescent="0.25">
      <c r="A3" s="22" t="s">
        <v>15</v>
      </c>
      <c r="B3" s="16" t="s">
        <v>24</v>
      </c>
      <c r="C3" s="17" t="s">
        <v>25</v>
      </c>
      <c r="D3" s="17" t="s">
        <v>26</v>
      </c>
      <c r="E3" s="16" t="s">
        <v>29</v>
      </c>
      <c r="F3" s="16" t="s">
        <v>28</v>
      </c>
      <c r="G3" s="18">
        <v>37.34375</v>
      </c>
      <c r="H3" s="18">
        <v>35.461538461538503</v>
      </c>
      <c r="I3" s="18" t="s">
        <v>30</v>
      </c>
      <c r="J3" s="18" t="s">
        <v>30</v>
      </c>
      <c r="K3" s="18" t="s">
        <v>30</v>
      </c>
      <c r="L3" s="18">
        <v>30.3125</v>
      </c>
      <c r="M3" s="18">
        <v>35</v>
      </c>
      <c r="N3" s="18">
        <v>40.119565217391298</v>
      </c>
      <c r="O3" s="18">
        <v>45.5</v>
      </c>
      <c r="P3" s="18">
        <v>40.473684210526301</v>
      </c>
      <c r="Q3" s="18">
        <v>32.7631578947368</v>
      </c>
      <c r="R3" s="18">
        <v>32.5</v>
      </c>
      <c r="S3" s="18">
        <v>36.880000000000003</v>
      </c>
    </row>
    <row r="4" spans="1:19" ht="45" x14ac:dyDescent="0.25">
      <c r="A4" s="23"/>
      <c r="B4" s="19" t="s">
        <v>31</v>
      </c>
      <c r="C4" s="20" t="s">
        <v>32</v>
      </c>
      <c r="D4" s="20" t="s">
        <v>33</v>
      </c>
      <c r="E4" s="19" t="s">
        <v>27</v>
      </c>
      <c r="F4" s="19" t="s">
        <v>34</v>
      </c>
      <c r="G4" s="21" t="s">
        <v>30</v>
      </c>
      <c r="H4" s="21" t="s">
        <v>30</v>
      </c>
      <c r="I4" s="21" t="s">
        <v>30</v>
      </c>
      <c r="J4" s="21" t="s">
        <v>30</v>
      </c>
      <c r="K4" s="21" t="s">
        <v>30</v>
      </c>
      <c r="L4" s="21" t="s">
        <v>30</v>
      </c>
      <c r="M4" s="21" t="s">
        <v>30</v>
      </c>
      <c r="N4" s="21">
        <v>16.5</v>
      </c>
      <c r="O4" s="21" t="s">
        <v>30</v>
      </c>
      <c r="P4" s="21" t="s">
        <v>30</v>
      </c>
      <c r="Q4" s="21" t="s">
        <v>30</v>
      </c>
      <c r="R4" s="21" t="s">
        <v>30</v>
      </c>
      <c r="S4" s="21">
        <v>16.5</v>
      </c>
    </row>
    <row r="5" spans="1:19" ht="45" x14ac:dyDescent="0.25">
      <c r="A5" s="24" t="s">
        <v>16</v>
      </c>
      <c r="B5" s="19" t="s">
        <v>31</v>
      </c>
      <c r="C5" s="20" t="s">
        <v>32</v>
      </c>
      <c r="D5" s="20" t="s">
        <v>35</v>
      </c>
      <c r="E5" s="19" t="s">
        <v>29</v>
      </c>
      <c r="F5" s="19" t="s">
        <v>34</v>
      </c>
      <c r="G5" s="21">
        <v>33.945652173912997</v>
      </c>
      <c r="H5" s="21">
        <v>36.35</v>
      </c>
      <c r="I5" s="21">
        <v>29.590909090909101</v>
      </c>
      <c r="J5" s="21">
        <v>24.428571428571399</v>
      </c>
      <c r="K5" s="21">
        <v>29</v>
      </c>
      <c r="L5" s="21">
        <v>32.9375</v>
      </c>
      <c r="M5" s="21" t="s">
        <v>30</v>
      </c>
      <c r="N5" s="21">
        <v>52.773809523809497</v>
      </c>
      <c r="O5" s="21">
        <v>45.5</v>
      </c>
      <c r="P5" s="21">
        <v>36.780487804878</v>
      </c>
      <c r="Q5" s="21">
        <v>42</v>
      </c>
      <c r="R5" s="21">
        <v>45.647058823529399</v>
      </c>
      <c r="S5" s="21">
        <v>37.67</v>
      </c>
    </row>
    <row r="6" spans="1:19" ht="45" x14ac:dyDescent="0.25">
      <c r="A6" s="23"/>
      <c r="B6" s="19" t="s">
        <v>31</v>
      </c>
      <c r="C6" s="20" t="s">
        <v>32</v>
      </c>
      <c r="D6" s="20" t="s">
        <v>36</v>
      </c>
      <c r="E6" s="19" t="s">
        <v>27</v>
      </c>
      <c r="F6" s="19" t="s">
        <v>28</v>
      </c>
      <c r="G6" s="21">
        <v>14.85</v>
      </c>
      <c r="H6" s="21">
        <v>8.4</v>
      </c>
      <c r="I6" s="21">
        <v>10.37</v>
      </c>
      <c r="J6" s="21">
        <v>8.77</v>
      </c>
      <c r="K6" s="21">
        <v>9.73</v>
      </c>
      <c r="L6" s="21">
        <v>10.81</v>
      </c>
      <c r="M6" s="21">
        <v>10.78</v>
      </c>
      <c r="N6" s="21">
        <v>11.76</v>
      </c>
      <c r="O6" s="21">
        <v>15.86</v>
      </c>
      <c r="P6" s="21">
        <v>19.190000000000001</v>
      </c>
      <c r="Q6" s="21">
        <v>19.16</v>
      </c>
      <c r="R6" s="21">
        <v>15.85</v>
      </c>
      <c r="S6" s="21">
        <v>12.87</v>
      </c>
    </row>
    <row r="7" spans="1:19" ht="45" x14ac:dyDescent="0.25">
      <c r="A7" s="24" t="s">
        <v>71</v>
      </c>
      <c r="B7" s="16" t="s">
        <v>31</v>
      </c>
      <c r="C7" s="17" t="s">
        <v>32</v>
      </c>
      <c r="D7" s="17" t="s">
        <v>36</v>
      </c>
      <c r="E7" s="16" t="s">
        <v>29</v>
      </c>
      <c r="F7" s="16" t="s">
        <v>28</v>
      </c>
      <c r="G7" s="18" t="s">
        <v>30</v>
      </c>
      <c r="H7" s="18">
        <v>28.59375</v>
      </c>
      <c r="I7" s="18">
        <v>25.795454545454501</v>
      </c>
      <c r="J7" s="18">
        <v>24.25</v>
      </c>
      <c r="K7" s="18">
        <v>24.423076923076898</v>
      </c>
      <c r="L7" s="18">
        <v>24.375</v>
      </c>
      <c r="M7" s="18">
        <v>26.7</v>
      </c>
      <c r="N7" s="18">
        <v>38.7916666666667</v>
      </c>
      <c r="O7" s="18">
        <v>50.289473684210499</v>
      </c>
      <c r="P7" s="18">
        <v>38.840909090909101</v>
      </c>
      <c r="Q7" s="18">
        <v>34.5</v>
      </c>
      <c r="R7" s="18">
        <v>32.5277777777778</v>
      </c>
      <c r="S7" s="18">
        <v>33.119999999999997</v>
      </c>
    </row>
    <row r="8" spans="1:19" ht="45" x14ac:dyDescent="0.25">
      <c r="B8" s="19" t="s">
        <v>37</v>
      </c>
      <c r="C8" s="20" t="s">
        <v>38</v>
      </c>
      <c r="D8" s="20" t="s">
        <v>39</v>
      </c>
      <c r="E8" s="19" t="s">
        <v>27</v>
      </c>
      <c r="F8" s="19" t="s">
        <v>34</v>
      </c>
      <c r="G8" s="21">
        <v>12.5</v>
      </c>
      <c r="H8" s="21">
        <v>12.25</v>
      </c>
      <c r="I8" s="21">
        <v>11.5</v>
      </c>
      <c r="J8" s="21">
        <v>11.8095238095238</v>
      </c>
      <c r="K8" s="21">
        <v>11.0833333333333</v>
      </c>
      <c r="L8" s="21">
        <v>12.6785714285714</v>
      </c>
      <c r="M8" s="21">
        <v>12.6071428571429</v>
      </c>
      <c r="N8" s="21">
        <v>12.586956521739101</v>
      </c>
      <c r="O8" s="21">
        <v>12.5</v>
      </c>
      <c r="P8" s="21">
        <v>12.5</v>
      </c>
      <c r="Q8" s="21">
        <v>12.5</v>
      </c>
      <c r="R8" s="21">
        <v>12.5</v>
      </c>
      <c r="S8" s="21">
        <v>12.18</v>
      </c>
    </row>
    <row r="9" spans="1:19" ht="45" x14ac:dyDescent="0.25">
      <c r="B9" s="19" t="s">
        <v>37</v>
      </c>
      <c r="C9" s="20" t="s">
        <v>38</v>
      </c>
      <c r="D9" s="20" t="s">
        <v>39</v>
      </c>
      <c r="E9" s="19" t="s">
        <v>29</v>
      </c>
      <c r="F9" s="19" t="s">
        <v>34</v>
      </c>
      <c r="G9" s="21">
        <v>24.973684210526301</v>
      </c>
      <c r="H9" s="21">
        <v>23.931249999999999</v>
      </c>
      <c r="I9" s="21">
        <v>30.625</v>
      </c>
      <c r="J9" s="21">
        <v>28.3928571428571</v>
      </c>
      <c r="K9" s="21">
        <v>31.386363636363601</v>
      </c>
      <c r="L9" s="21">
        <v>31.25</v>
      </c>
      <c r="M9" s="21">
        <v>31.397058823529399</v>
      </c>
      <c r="N9" s="21">
        <v>30.510869565217401</v>
      </c>
      <c r="O9" s="21">
        <v>30.727941176470601</v>
      </c>
      <c r="P9" s="21">
        <v>26.6428571428571</v>
      </c>
      <c r="Q9" s="21">
        <v>26.375</v>
      </c>
      <c r="R9" s="21">
        <v>24.5</v>
      </c>
      <c r="S9" s="21">
        <v>28.35</v>
      </c>
    </row>
    <row r="10" spans="1:19" ht="45" x14ac:dyDescent="0.25">
      <c r="B10" s="19" t="s">
        <v>37</v>
      </c>
      <c r="C10" s="14" t="s">
        <v>40</v>
      </c>
      <c r="D10" s="20" t="s">
        <v>39</v>
      </c>
      <c r="E10" s="19" t="s">
        <v>27</v>
      </c>
      <c r="F10" s="19" t="s">
        <v>28</v>
      </c>
      <c r="G10" s="21">
        <v>6.6</v>
      </c>
      <c r="H10" s="21">
        <v>7.2759433962264204</v>
      </c>
      <c r="I10" s="21">
        <v>6.86507936507937</v>
      </c>
      <c r="J10" s="21">
        <v>6.7103174603174596</v>
      </c>
      <c r="K10" s="21">
        <v>8.0297619047619104</v>
      </c>
      <c r="L10" s="21">
        <v>7.8422619047619104</v>
      </c>
      <c r="M10" s="21">
        <v>9.23</v>
      </c>
      <c r="N10" s="21">
        <v>8.33</v>
      </c>
      <c r="O10" s="21">
        <v>8.6885964912280702</v>
      </c>
      <c r="P10" s="21">
        <v>7.7236842105263204</v>
      </c>
      <c r="Q10" s="21">
        <v>8.41</v>
      </c>
      <c r="R10" s="21">
        <v>8.9642857142857206</v>
      </c>
      <c r="S10" s="21">
        <v>7.89</v>
      </c>
    </row>
    <row r="11" spans="1:19" ht="45" x14ac:dyDescent="0.25">
      <c r="B11" s="16" t="s">
        <v>37</v>
      </c>
      <c r="C11" s="17" t="s">
        <v>40</v>
      </c>
      <c r="D11" s="17" t="s">
        <v>39</v>
      </c>
      <c r="E11" s="16" t="s">
        <v>29</v>
      </c>
      <c r="F11" s="16" t="s">
        <v>28</v>
      </c>
      <c r="G11" s="18">
        <v>22</v>
      </c>
      <c r="H11" s="18">
        <v>22</v>
      </c>
      <c r="I11" s="18">
        <v>22</v>
      </c>
      <c r="J11" s="18">
        <v>22</v>
      </c>
      <c r="K11" s="18">
        <v>22</v>
      </c>
      <c r="L11" s="18">
        <v>21.964285714285701</v>
      </c>
      <c r="M11" s="18">
        <v>21.25</v>
      </c>
      <c r="N11" s="18">
        <v>21.902173913043502</v>
      </c>
      <c r="O11" s="18">
        <v>22</v>
      </c>
      <c r="P11" s="18">
        <v>21.727272727272702</v>
      </c>
      <c r="Q11" s="18">
        <v>21</v>
      </c>
      <c r="R11" s="18">
        <v>21</v>
      </c>
      <c r="S11" s="18">
        <v>21.75</v>
      </c>
    </row>
    <row r="12" spans="1:19" ht="60" x14ac:dyDescent="0.25">
      <c r="A12" s="24" t="s">
        <v>72</v>
      </c>
      <c r="B12" s="19" t="s">
        <v>41</v>
      </c>
      <c r="C12" s="20" t="s">
        <v>42</v>
      </c>
      <c r="D12" s="20" t="s">
        <v>43</v>
      </c>
      <c r="E12" s="19" t="s">
        <v>27</v>
      </c>
      <c r="F12" s="19" t="s">
        <v>34</v>
      </c>
      <c r="G12" s="21">
        <v>15.03125</v>
      </c>
      <c r="H12" s="21">
        <v>12.836538461538501</v>
      </c>
      <c r="I12" s="21">
        <v>17.931818181818201</v>
      </c>
      <c r="J12" s="21">
        <v>14.619047619047601</v>
      </c>
      <c r="K12" s="21">
        <v>15.659090909090899</v>
      </c>
      <c r="L12" s="21">
        <v>18.8333333333333</v>
      </c>
      <c r="M12" s="21">
        <v>15.3214285714286</v>
      </c>
      <c r="N12" s="21">
        <v>16.2173913043478</v>
      </c>
      <c r="O12" s="21">
        <v>18.1184210526316</v>
      </c>
      <c r="P12" s="21">
        <v>15.420454545454501</v>
      </c>
      <c r="Q12" s="21">
        <v>19.023809523809501</v>
      </c>
      <c r="R12" s="21">
        <v>18.671052631578899</v>
      </c>
      <c r="S12" s="21">
        <v>16.03</v>
      </c>
    </row>
    <row r="13" spans="1:19" ht="60" x14ac:dyDescent="0.25">
      <c r="B13" s="19" t="s">
        <v>41</v>
      </c>
      <c r="C13" s="20" t="s">
        <v>42</v>
      </c>
      <c r="D13" s="20" t="s">
        <v>43</v>
      </c>
      <c r="E13" s="19" t="s">
        <v>29</v>
      </c>
      <c r="F13" s="19" t="s">
        <v>34</v>
      </c>
      <c r="G13" s="21" t="s">
        <v>30</v>
      </c>
      <c r="H13" s="21" t="s">
        <v>30</v>
      </c>
      <c r="I13" s="21" t="s">
        <v>30</v>
      </c>
      <c r="J13" s="21" t="s">
        <v>30</v>
      </c>
      <c r="K13" s="21">
        <v>35.9722222222222</v>
      </c>
      <c r="L13" s="21">
        <v>35</v>
      </c>
      <c r="M13" s="21">
        <v>44.452380952380899</v>
      </c>
      <c r="N13" s="21">
        <v>39.913043478260903</v>
      </c>
      <c r="O13" s="21">
        <v>38</v>
      </c>
      <c r="P13" s="21">
        <v>37.5</v>
      </c>
      <c r="Q13" s="21">
        <v>38.6</v>
      </c>
      <c r="R13" s="21">
        <v>38.75</v>
      </c>
      <c r="S13" s="21">
        <v>38.74</v>
      </c>
    </row>
    <row r="14" spans="1:19" ht="90" x14ac:dyDescent="0.25">
      <c r="A14" s="24" t="s">
        <v>73</v>
      </c>
      <c r="B14" s="19" t="s">
        <v>41</v>
      </c>
      <c r="C14" s="20" t="s">
        <v>42</v>
      </c>
      <c r="D14" s="20" t="s">
        <v>43</v>
      </c>
      <c r="E14" s="19" t="s">
        <v>27</v>
      </c>
      <c r="F14" s="19" t="s">
        <v>28</v>
      </c>
      <c r="G14" s="21">
        <v>11.2391304347826</v>
      </c>
      <c r="H14" s="21">
        <v>9.75</v>
      </c>
      <c r="I14" s="21">
        <v>13.875</v>
      </c>
      <c r="J14" s="21">
        <v>10.3214285714286</v>
      </c>
      <c r="K14" s="21">
        <v>12.181818181818199</v>
      </c>
      <c r="L14" s="21">
        <v>12.6785714285714</v>
      </c>
      <c r="M14" s="21">
        <v>10.262499999999999</v>
      </c>
      <c r="N14" s="21">
        <v>10.119565217391299</v>
      </c>
      <c r="O14" s="21">
        <v>12.8684210526316</v>
      </c>
      <c r="P14" s="21">
        <v>10.068181818181801</v>
      </c>
      <c r="Q14" s="21">
        <v>16.4404761904762</v>
      </c>
      <c r="R14" s="21">
        <v>14.8333333333333</v>
      </c>
      <c r="S14" s="21">
        <v>12.01</v>
      </c>
    </row>
    <row r="15" spans="1:19" ht="60" x14ac:dyDescent="0.25">
      <c r="A15" s="23" t="s">
        <v>74</v>
      </c>
      <c r="B15" s="16" t="s">
        <v>41</v>
      </c>
      <c r="C15" s="17" t="s">
        <v>42</v>
      </c>
      <c r="D15" s="17" t="s">
        <v>43</v>
      </c>
      <c r="E15" s="16" t="s">
        <v>29</v>
      </c>
      <c r="F15" s="16" t="s">
        <v>28</v>
      </c>
      <c r="G15" s="18">
        <v>20.100000000000001</v>
      </c>
      <c r="H15" s="18">
        <v>17.8333333333333</v>
      </c>
      <c r="I15" s="18">
        <v>23.4166666666667</v>
      </c>
      <c r="J15" s="18">
        <v>33</v>
      </c>
      <c r="K15" s="18">
        <v>21</v>
      </c>
      <c r="L15" s="18">
        <v>24.75</v>
      </c>
      <c r="M15" s="18">
        <v>29.175000000000001</v>
      </c>
      <c r="N15" s="18">
        <v>22.5</v>
      </c>
      <c r="O15" s="18" t="s">
        <v>30</v>
      </c>
      <c r="P15" s="18" t="s">
        <v>30</v>
      </c>
      <c r="Q15" s="18">
        <v>23.5</v>
      </c>
      <c r="R15" s="18">
        <v>25.5</v>
      </c>
      <c r="S15" s="18">
        <v>24.1</v>
      </c>
    </row>
    <row r="16" spans="1:19" ht="45" x14ac:dyDescent="0.25">
      <c r="A16" s="82">
        <f>MAX(I2:I51)</f>
        <v>51.028409090909101</v>
      </c>
      <c r="B16" s="19" t="s">
        <v>44</v>
      </c>
      <c r="C16" s="20" t="s">
        <v>45</v>
      </c>
      <c r="D16" s="20" t="s">
        <v>46</v>
      </c>
      <c r="E16" s="19" t="s">
        <v>27</v>
      </c>
      <c r="F16" s="19" t="s">
        <v>34</v>
      </c>
      <c r="G16" s="21">
        <v>25.026315789473699</v>
      </c>
      <c r="H16" s="21">
        <v>25.5</v>
      </c>
      <c r="I16" s="21">
        <v>25.5</v>
      </c>
      <c r="J16" s="21">
        <v>24.976190476190499</v>
      </c>
      <c r="K16" s="21">
        <v>24.5</v>
      </c>
      <c r="L16" s="21" t="s">
        <v>30</v>
      </c>
      <c r="M16" s="21" t="s">
        <v>30</v>
      </c>
      <c r="N16" s="21" t="s">
        <v>30</v>
      </c>
      <c r="O16" s="21" t="s">
        <v>30</v>
      </c>
      <c r="P16" s="21" t="s">
        <v>30</v>
      </c>
      <c r="Q16" s="21" t="s">
        <v>30</v>
      </c>
      <c r="R16" s="21" t="s">
        <v>30</v>
      </c>
      <c r="S16" s="21">
        <v>25.18</v>
      </c>
    </row>
    <row r="17" spans="1:19" ht="45" x14ac:dyDescent="0.25">
      <c r="B17" s="13" t="s">
        <v>44</v>
      </c>
      <c r="C17" s="14" t="s">
        <v>45</v>
      </c>
      <c r="D17" s="14" t="s">
        <v>46</v>
      </c>
      <c r="E17" s="13" t="s">
        <v>29</v>
      </c>
      <c r="F17" s="13" t="s">
        <v>34</v>
      </c>
      <c r="G17" s="15" t="s">
        <v>30</v>
      </c>
      <c r="H17" s="15">
        <v>32.214285714285701</v>
      </c>
      <c r="I17" s="15">
        <v>35.390625</v>
      </c>
      <c r="J17" s="15">
        <v>38</v>
      </c>
      <c r="K17" s="15">
        <v>47.367647058823501</v>
      </c>
      <c r="L17" s="15">
        <v>50.25</v>
      </c>
      <c r="M17" s="15" t="s">
        <v>30</v>
      </c>
      <c r="N17" s="15" t="s">
        <v>30</v>
      </c>
      <c r="O17" s="15" t="s">
        <v>30</v>
      </c>
      <c r="P17" s="15" t="s">
        <v>30</v>
      </c>
      <c r="Q17" s="15" t="s">
        <v>30</v>
      </c>
      <c r="R17" s="15">
        <v>35</v>
      </c>
      <c r="S17" s="15">
        <v>39.340000000000003</v>
      </c>
    </row>
    <row r="18" spans="1:19" ht="45" x14ac:dyDescent="0.25">
      <c r="A18" s="23" t="s">
        <v>75</v>
      </c>
      <c r="B18" s="13" t="s">
        <v>44</v>
      </c>
      <c r="C18" s="14" t="s">
        <v>45</v>
      </c>
      <c r="D18" s="14" t="s">
        <v>46</v>
      </c>
      <c r="E18" s="13" t="s">
        <v>27</v>
      </c>
      <c r="F18" s="13" t="s">
        <v>28</v>
      </c>
      <c r="G18" s="21" t="s">
        <v>30</v>
      </c>
      <c r="H18" s="21" t="s">
        <v>30</v>
      </c>
      <c r="I18" s="21" t="s">
        <v>30</v>
      </c>
      <c r="J18" s="21" t="s">
        <v>30</v>
      </c>
      <c r="K18" s="21" t="s">
        <v>30</v>
      </c>
      <c r="L18" s="21" t="s">
        <v>30</v>
      </c>
      <c r="M18" s="21" t="s">
        <v>30</v>
      </c>
      <c r="N18" s="21" t="s">
        <v>30</v>
      </c>
      <c r="O18" s="21" t="s">
        <v>30</v>
      </c>
      <c r="P18" s="21" t="s">
        <v>30</v>
      </c>
      <c r="Q18" s="21">
        <v>8.5</v>
      </c>
      <c r="R18" s="21" t="s">
        <v>30</v>
      </c>
      <c r="S18" s="21">
        <v>8.5</v>
      </c>
    </row>
    <row r="19" spans="1:19" ht="45" x14ac:dyDescent="0.25">
      <c r="A19" s="82">
        <f>MIN(K2:K51)</f>
        <v>5.375</v>
      </c>
      <c r="B19" s="16" t="s">
        <v>44</v>
      </c>
      <c r="C19" s="17" t="s">
        <v>45</v>
      </c>
      <c r="D19" s="17" t="s">
        <v>46</v>
      </c>
      <c r="E19" s="16" t="s">
        <v>29</v>
      </c>
      <c r="F19" s="16" t="s">
        <v>28</v>
      </c>
      <c r="G19" s="18">
        <v>23.8055555555556</v>
      </c>
      <c r="H19" s="18">
        <v>22.59</v>
      </c>
      <c r="I19" s="18">
        <v>20.5416666666667</v>
      </c>
      <c r="J19" s="18">
        <v>18.858108108108102</v>
      </c>
      <c r="K19" s="18">
        <v>23.259259259259299</v>
      </c>
      <c r="L19" s="18">
        <v>16.867647058823501</v>
      </c>
      <c r="M19" s="18">
        <v>12.75</v>
      </c>
      <c r="N19" s="18">
        <v>17.2837837837838</v>
      </c>
      <c r="O19" s="18">
        <v>16.292452830188701</v>
      </c>
      <c r="P19" s="18">
        <v>14.454545454545499</v>
      </c>
      <c r="Q19" s="18">
        <v>12.8684210526316</v>
      </c>
      <c r="R19" s="18">
        <v>13.3333333333333</v>
      </c>
      <c r="S19" s="18">
        <v>18.13</v>
      </c>
    </row>
    <row r="20" spans="1:19" ht="30" x14ac:dyDescent="0.25">
      <c r="B20" s="19" t="s">
        <v>47</v>
      </c>
      <c r="C20" s="20" t="s">
        <v>48</v>
      </c>
      <c r="D20" s="20" t="s">
        <v>26</v>
      </c>
      <c r="E20" s="19" t="s">
        <v>27</v>
      </c>
      <c r="F20" s="19" t="s">
        <v>34</v>
      </c>
      <c r="G20" s="21">
        <v>18.842105263157901</v>
      </c>
      <c r="H20" s="21">
        <v>14.12</v>
      </c>
      <c r="I20" s="21">
        <v>13.045454545454501</v>
      </c>
      <c r="J20" s="21">
        <v>15.976190476190499</v>
      </c>
      <c r="K20" s="21">
        <v>17.147727272727298</v>
      </c>
      <c r="L20" s="21">
        <v>15.9404761904762</v>
      </c>
      <c r="M20" s="21">
        <v>19.119047619047599</v>
      </c>
      <c r="N20" s="21">
        <v>20.760869565217401</v>
      </c>
      <c r="O20" s="21">
        <v>18.684210526315798</v>
      </c>
      <c r="P20" s="21">
        <v>15.340909090909101</v>
      </c>
      <c r="Q20" s="21">
        <v>15.824999999999999</v>
      </c>
      <c r="R20" s="21">
        <v>14.1973684210526</v>
      </c>
      <c r="S20" s="21">
        <v>16.55</v>
      </c>
    </row>
    <row r="21" spans="1:19" ht="30" x14ac:dyDescent="0.25">
      <c r="A21" s="23" t="s">
        <v>77</v>
      </c>
      <c r="B21" s="19" t="s">
        <v>47</v>
      </c>
      <c r="C21" s="20" t="s">
        <v>48</v>
      </c>
      <c r="D21" s="20" t="s">
        <v>26</v>
      </c>
      <c r="E21" s="19" t="s">
        <v>29</v>
      </c>
      <c r="F21" s="19" t="s">
        <v>34</v>
      </c>
      <c r="G21" s="21">
        <v>36.741379310344797</v>
      </c>
      <c r="H21" s="21">
        <v>32.064285714285703</v>
      </c>
      <c r="I21" s="21">
        <v>34.132352941176499</v>
      </c>
      <c r="J21" s="21">
        <v>39.357142857142897</v>
      </c>
      <c r="K21" s="21">
        <v>36.096590909090899</v>
      </c>
      <c r="L21" s="21">
        <v>42.880952380952401</v>
      </c>
      <c r="M21" s="21">
        <v>36.261904761904802</v>
      </c>
      <c r="N21" s="21">
        <v>37.434782608695599</v>
      </c>
      <c r="O21" s="21">
        <v>50.5</v>
      </c>
      <c r="P21" s="21">
        <v>42.17</v>
      </c>
      <c r="Q21" s="21">
        <v>43.5</v>
      </c>
      <c r="R21" s="21">
        <v>44</v>
      </c>
      <c r="S21" s="21">
        <v>38.79</v>
      </c>
    </row>
    <row r="22" spans="1:19" ht="30" x14ac:dyDescent="0.25">
      <c r="A22" s="82">
        <f>SUM(K2:K51)</f>
        <v>759.50775192964807</v>
      </c>
      <c r="B22" s="13" t="s">
        <v>47</v>
      </c>
      <c r="C22" s="14" t="s">
        <v>48</v>
      </c>
      <c r="D22" s="14" t="s">
        <v>26</v>
      </c>
      <c r="E22" s="13" t="s">
        <v>27</v>
      </c>
      <c r="F22" s="13" t="s">
        <v>28</v>
      </c>
      <c r="G22" s="15">
        <v>16.75</v>
      </c>
      <c r="H22" s="15">
        <v>14.137499999999999</v>
      </c>
      <c r="I22" s="15">
        <v>12.6785714285714</v>
      </c>
      <c r="J22" s="15">
        <v>13.547619047618999</v>
      </c>
      <c r="K22" s="15">
        <v>14.636363636363599</v>
      </c>
      <c r="L22" s="15">
        <v>12.3333333333333</v>
      </c>
      <c r="M22" s="15">
        <v>17.100000000000001</v>
      </c>
      <c r="N22" s="15">
        <v>17.565217391304401</v>
      </c>
      <c r="O22" s="15">
        <v>15.046052631578901</v>
      </c>
      <c r="P22" s="15">
        <v>12.443181818181801</v>
      </c>
      <c r="Q22" s="15">
        <v>13.5119047619048</v>
      </c>
      <c r="R22" s="15">
        <v>14.6666666666667</v>
      </c>
      <c r="S22" s="15">
        <v>14.53</v>
      </c>
    </row>
    <row r="23" spans="1:19" ht="30" x14ac:dyDescent="0.25">
      <c r="B23" s="16" t="s">
        <v>47</v>
      </c>
      <c r="C23" s="17" t="s">
        <v>48</v>
      </c>
      <c r="D23" s="17" t="s">
        <v>26</v>
      </c>
      <c r="E23" s="16" t="s">
        <v>29</v>
      </c>
      <c r="F23" s="16" t="s">
        <v>28</v>
      </c>
      <c r="G23" s="18">
        <v>20.0694444444444</v>
      </c>
      <c r="H23" s="18">
        <v>18.399999999999999</v>
      </c>
      <c r="I23" s="18">
        <v>21.71875</v>
      </c>
      <c r="J23" s="18">
        <v>24.6666666666667</v>
      </c>
      <c r="K23" s="18">
        <v>20.125</v>
      </c>
      <c r="L23" s="18">
        <v>25.678571428571399</v>
      </c>
      <c r="M23" s="18">
        <v>20.175000000000001</v>
      </c>
      <c r="N23" s="18">
        <v>25.913043478260899</v>
      </c>
      <c r="O23" s="18">
        <v>30.1315789473684</v>
      </c>
      <c r="P23" s="18">
        <v>28.272727272727298</v>
      </c>
      <c r="Q23" s="18">
        <v>30.828947368421101</v>
      </c>
      <c r="R23" s="18">
        <v>27.171875</v>
      </c>
      <c r="S23" s="18">
        <v>24.61</v>
      </c>
    </row>
    <row r="24" spans="1:19" ht="30" x14ac:dyDescent="0.25">
      <c r="B24" s="19" t="s">
        <v>47</v>
      </c>
      <c r="C24" s="20" t="s">
        <v>49</v>
      </c>
      <c r="D24" s="20" t="s">
        <v>26</v>
      </c>
      <c r="E24" s="19" t="s">
        <v>27</v>
      </c>
      <c r="F24" s="19" t="s">
        <v>34</v>
      </c>
      <c r="G24" s="21">
        <v>17.592105263157901</v>
      </c>
      <c r="H24" s="21">
        <v>14.8</v>
      </c>
      <c r="I24" s="21">
        <v>14.0227272727273</v>
      </c>
      <c r="J24" s="21">
        <v>16.523809523809501</v>
      </c>
      <c r="K24" s="21">
        <v>17.443181818181799</v>
      </c>
      <c r="L24" s="21">
        <v>17.619047619047599</v>
      </c>
      <c r="M24" s="21">
        <v>22.011904761904798</v>
      </c>
      <c r="N24" s="21">
        <v>24.880434782608699</v>
      </c>
      <c r="O24" s="21">
        <v>20.947368421052602</v>
      </c>
      <c r="P24" s="21">
        <v>17.25</v>
      </c>
      <c r="Q24" s="21">
        <v>18.574999999999999</v>
      </c>
      <c r="R24" s="21">
        <v>16.1315789473684</v>
      </c>
      <c r="S24" s="21">
        <v>18.190000000000001</v>
      </c>
    </row>
    <row r="25" spans="1:19" ht="30" x14ac:dyDescent="0.25">
      <c r="B25" s="19" t="s">
        <v>47</v>
      </c>
      <c r="C25" s="20" t="s">
        <v>49</v>
      </c>
      <c r="D25" s="20" t="s">
        <v>26</v>
      </c>
      <c r="E25" s="19" t="s">
        <v>29</v>
      </c>
      <c r="F25" s="19" t="s">
        <v>34</v>
      </c>
      <c r="G25" s="21">
        <v>40.305147058823501</v>
      </c>
      <c r="H25" s="21">
        <v>34.695652173912997</v>
      </c>
      <c r="I25" s="21">
        <v>31.196428571428601</v>
      </c>
      <c r="J25" s="21">
        <v>39.380952380952401</v>
      </c>
      <c r="K25" s="21">
        <v>37.602272727272698</v>
      </c>
      <c r="L25" s="21">
        <v>44.153846153846203</v>
      </c>
      <c r="M25" s="21">
        <v>41</v>
      </c>
      <c r="N25" s="21">
        <v>41.010869565217398</v>
      </c>
      <c r="O25" s="21">
        <v>53.144736842105303</v>
      </c>
      <c r="P25" s="21">
        <v>43.011363636363598</v>
      </c>
      <c r="Q25" s="21">
        <v>39.5</v>
      </c>
      <c r="R25" s="21">
        <v>54</v>
      </c>
      <c r="S25" s="21">
        <v>41.14</v>
      </c>
    </row>
    <row r="26" spans="1:19" ht="30" x14ac:dyDescent="0.25">
      <c r="B26" s="19" t="s">
        <v>47</v>
      </c>
      <c r="C26" s="20" t="s">
        <v>49</v>
      </c>
      <c r="D26" s="20" t="s">
        <v>26</v>
      </c>
      <c r="E26" s="19" t="s">
        <v>27</v>
      </c>
      <c r="F26" s="19" t="s">
        <v>28</v>
      </c>
      <c r="G26" s="21">
        <v>16</v>
      </c>
      <c r="H26" s="21">
        <v>13.637499999999999</v>
      </c>
      <c r="I26" s="21">
        <v>12.75</v>
      </c>
      <c r="J26" s="21">
        <v>13.380952380952399</v>
      </c>
      <c r="K26" s="21">
        <v>13.579545454545499</v>
      </c>
      <c r="L26" s="21">
        <v>12.547619047618999</v>
      </c>
      <c r="M26" s="21">
        <v>18.1875</v>
      </c>
      <c r="N26" s="21">
        <v>19.331521739130402</v>
      </c>
      <c r="O26" s="21">
        <v>15.703947368421099</v>
      </c>
      <c r="P26" s="21">
        <v>12.625</v>
      </c>
      <c r="Q26" s="21">
        <v>14.9404761904762</v>
      </c>
      <c r="R26" s="21">
        <v>14.9305555555556</v>
      </c>
      <c r="S26" s="21">
        <v>14.8</v>
      </c>
    </row>
    <row r="27" spans="1:19" ht="30" x14ac:dyDescent="0.25">
      <c r="B27" s="16" t="s">
        <v>47</v>
      </c>
      <c r="C27" s="17" t="s">
        <v>49</v>
      </c>
      <c r="D27" s="17" t="s">
        <v>26</v>
      </c>
      <c r="E27" s="16" t="s">
        <v>29</v>
      </c>
      <c r="F27" s="16" t="s">
        <v>28</v>
      </c>
      <c r="G27" s="18">
        <v>28.4</v>
      </c>
      <c r="H27" s="18">
        <v>23.038461538461501</v>
      </c>
      <c r="I27" s="18">
        <v>28.818181818181799</v>
      </c>
      <c r="J27" s="18">
        <v>30.1111111111111</v>
      </c>
      <c r="K27" s="18">
        <v>18.1428571428571</v>
      </c>
      <c r="L27" s="18">
        <v>29.390625</v>
      </c>
      <c r="M27" s="18">
        <v>23.8</v>
      </c>
      <c r="N27" s="18">
        <v>30.3913043478261</v>
      </c>
      <c r="O27" s="18">
        <v>31.840909090909101</v>
      </c>
      <c r="P27" s="18">
        <v>25.772727272727298</v>
      </c>
      <c r="Q27" s="18">
        <v>38.723684210526301</v>
      </c>
      <c r="R27" s="18">
        <v>31.21875</v>
      </c>
      <c r="S27" s="18">
        <v>28.96</v>
      </c>
    </row>
    <row r="28" spans="1:19" ht="30" x14ac:dyDescent="0.25">
      <c r="B28" s="19" t="s">
        <v>50</v>
      </c>
      <c r="C28" s="20"/>
      <c r="D28" s="20" t="s">
        <v>51</v>
      </c>
      <c r="E28" s="19" t="s">
        <v>27</v>
      </c>
      <c r="F28" s="19" t="s">
        <v>34</v>
      </c>
      <c r="G28" s="21">
        <v>8</v>
      </c>
      <c r="H28" s="21">
        <v>8</v>
      </c>
      <c r="I28" s="21">
        <v>7.8863636363636402</v>
      </c>
      <c r="J28" s="21">
        <v>7.75</v>
      </c>
      <c r="K28" s="21">
        <v>7.75</v>
      </c>
      <c r="L28" s="21">
        <v>7.75</v>
      </c>
      <c r="M28" s="21">
        <v>7.75</v>
      </c>
      <c r="N28" s="21">
        <v>7.75</v>
      </c>
      <c r="O28" s="21">
        <v>7.75</v>
      </c>
      <c r="P28" s="21">
        <v>7.75</v>
      </c>
      <c r="Q28" s="21">
        <v>7.75</v>
      </c>
      <c r="R28" s="21">
        <v>7.75</v>
      </c>
      <c r="S28" s="21">
        <v>7.8</v>
      </c>
    </row>
    <row r="29" spans="1:19" ht="30" x14ac:dyDescent="0.25">
      <c r="B29" s="19" t="s">
        <v>50</v>
      </c>
      <c r="C29" s="20"/>
      <c r="D29" s="20" t="s">
        <v>51</v>
      </c>
      <c r="E29" s="19" t="s">
        <v>29</v>
      </c>
      <c r="F29" s="19" t="s">
        <v>34</v>
      </c>
      <c r="G29" s="21">
        <v>18</v>
      </c>
      <c r="H29" s="21" t="s">
        <v>30</v>
      </c>
      <c r="I29" s="21" t="s">
        <v>30</v>
      </c>
      <c r="J29" s="21">
        <v>18</v>
      </c>
      <c r="K29" s="21">
        <v>18</v>
      </c>
      <c r="L29" s="21">
        <v>18</v>
      </c>
      <c r="M29" s="21">
        <v>17.625</v>
      </c>
      <c r="N29" s="21">
        <v>18.6666666666667</v>
      </c>
      <c r="O29" s="21">
        <v>20.8333333333333</v>
      </c>
      <c r="P29" s="21">
        <v>19.911764705882401</v>
      </c>
      <c r="Q29" s="21">
        <v>15.4333333333333</v>
      </c>
      <c r="R29" s="21">
        <v>17.48</v>
      </c>
      <c r="S29" s="21">
        <v>17.48</v>
      </c>
    </row>
    <row r="30" spans="1:19" ht="30" x14ac:dyDescent="0.25">
      <c r="B30" s="19" t="s">
        <v>50</v>
      </c>
      <c r="C30" s="20"/>
      <c r="D30" s="20" t="s">
        <v>51</v>
      </c>
      <c r="E30" s="13" t="s">
        <v>27</v>
      </c>
      <c r="F30" s="13" t="s">
        <v>28</v>
      </c>
      <c r="G30" s="15">
        <v>5.25</v>
      </c>
      <c r="H30" s="15">
        <v>5.25</v>
      </c>
      <c r="I30" s="15">
        <v>5.3333333333333304</v>
      </c>
      <c r="J30" s="15">
        <v>5.375</v>
      </c>
      <c r="K30" s="15">
        <v>5.375</v>
      </c>
      <c r="L30" s="15">
        <v>5.375</v>
      </c>
      <c r="M30" s="15">
        <v>5.375</v>
      </c>
      <c r="N30" s="15">
        <v>5.375</v>
      </c>
      <c r="O30" s="15">
        <v>5.4342105263157903</v>
      </c>
      <c r="P30" s="15">
        <v>5.5</v>
      </c>
      <c r="Q30" s="15">
        <v>5.5</v>
      </c>
      <c r="R30" s="15">
        <v>5.5</v>
      </c>
      <c r="S30" s="21">
        <v>5.39</v>
      </c>
    </row>
    <row r="31" spans="1:19" ht="30" x14ac:dyDescent="0.25">
      <c r="B31" s="16" t="s">
        <v>50</v>
      </c>
      <c r="C31" s="17"/>
      <c r="D31" s="17" t="s">
        <v>51</v>
      </c>
      <c r="E31" s="16" t="s">
        <v>29</v>
      </c>
      <c r="F31" s="16" t="s">
        <v>28</v>
      </c>
      <c r="G31" s="18">
        <v>6.5</v>
      </c>
      <c r="H31" s="18">
        <v>6.5</v>
      </c>
      <c r="I31" s="18">
        <v>6.17</v>
      </c>
      <c r="J31" s="18">
        <v>6</v>
      </c>
      <c r="K31" s="18">
        <v>6</v>
      </c>
      <c r="L31" s="18">
        <v>6</v>
      </c>
      <c r="M31" s="18">
        <v>6</v>
      </c>
      <c r="N31" s="18">
        <v>6</v>
      </c>
      <c r="O31" s="18">
        <v>6</v>
      </c>
      <c r="P31" s="18">
        <v>6</v>
      </c>
      <c r="Q31" s="18">
        <v>6</v>
      </c>
      <c r="R31" s="18">
        <v>6</v>
      </c>
      <c r="S31" s="18">
        <v>6.1</v>
      </c>
    </row>
    <row r="32" spans="1:19" ht="75" x14ac:dyDescent="0.25">
      <c r="B32" s="19" t="s">
        <v>52</v>
      </c>
      <c r="C32" s="19" t="s">
        <v>53</v>
      </c>
      <c r="D32" s="20" t="s">
        <v>54</v>
      </c>
      <c r="E32" s="19" t="s">
        <v>27</v>
      </c>
      <c r="F32" s="19" t="s">
        <v>34</v>
      </c>
      <c r="G32" s="21">
        <v>11.913043478260899</v>
      </c>
      <c r="H32" s="21">
        <v>10.0065789473684</v>
      </c>
      <c r="I32" s="21">
        <v>9.6818181818181799</v>
      </c>
      <c r="J32" s="21">
        <v>12.5</v>
      </c>
      <c r="K32" s="21">
        <v>15.5</v>
      </c>
      <c r="L32" s="21" t="s">
        <v>30</v>
      </c>
      <c r="M32" s="21">
        <v>16.390625</v>
      </c>
      <c r="N32" s="21">
        <v>16.636904761904798</v>
      </c>
      <c r="O32" s="21">
        <v>12.466346153846199</v>
      </c>
      <c r="P32" s="21">
        <v>11.5666666666667</v>
      </c>
      <c r="Q32" s="21">
        <v>12.898148148148101</v>
      </c>
      <c r="R32" s="21">
        <v>16.546052631578899</v>
      </c>
      <c r="S32" s="21">
        <v>13.29</v>
      </c>
    </row>
    <row r="33" spans="2:19" ht="45" x14ac:dyDescent="0.25">
      <c r="B33" s="19" t="s">
        <v>52</v>
      </c>
      <c r="C33" s="19" t="s">
        <v>53</v>
      </c>
      <c r="D33" s="20" t="s">
        <v>55</v>
      </c>
      <c r="E33" s="19" t="s">
        <v>29</v>
      </c>
      <c r="F33" s="19" t="s">
        <v>34</v>
      </c>
      <c r="G33" s="21">
        <v>29.2368421052632</v>
      </c>
      <c r="H33" s="21">
        <v>29.887499999999999</v>
      </c>
      <c r="I33" s="21">
        <v>30.590909090909101</v>
      </c>
      <c r="J33" s="21">
        <v>32.375</v>
      </c>
      <c r="K33" s="21" t="s">
        <v>30</v>
      </c>
      <c r="L33" s="21">
        <v>49.75</v>
      </c>
      <c r="M33" s="21">
        <v>48.380952380952401</v>
      </c>
      <c r="N33" s="21">
        <v>49.7173913043478</v>
      </c>
      <c r="O33" s="21">
        <v>47.342105263157897</v>
      </c>
      <c r="P33" s="21">
        <v>34.176470588235297</v>
      </c>
      <c r="Q33" s="21">
        <v>32.692307692307701</v>
      </c>
      <c r="R33" s="21">
        <v>32</v>
      </c>
      <c r="S33" s="21">
        <v>36.85</v>
      </c>
    </row>
    <row r="34" spans="2:19" ht="45" x14ac:dyDescent="0.25">
      <c r="B34" s="19" t="s">
        <v>52</v>
      </c>
      <c r="C34" s="19" t="s">
        <v>53</v>
      </c>
      <c r="D34" s="20" t="s">
        <v>55</v>
      </c>
      <c r="E34" s="19" t="s">
        <v>27</v>
      </c>
      <c r="F34" s="19" t="s">
        <v>28</v>
      </c>
      <c r="G34" s="21">
        <v>20.25</v>
      </c>
      <c r="H34" s="21">
        <v>14.5</v>
      </c>
      <c r="I34" s="21">
        <v>20.25</v>
      </c>
      <c r="J34" s="21" t="s">
        <v>30</v>
      </c>
      <c r="K34" s="21" t="s">
        <v>30</v>
      </c>
      <c r="L34" s="21" t="s">
        <v>30</v>
      </c>
      <c r="M34" s="21" t="s">
        <v>30</v>
      </c>
      <c r="N34" s="21" t="s">
        <v>30</v>
      </c>
      <c r="O34" s="21" t="s">
        <v>30</v>
      </c>
      <c r="P34" s="21" t="s">
        <v>30</v>
      </c>
      <c r="Q34" s="21" t="s">
        <v>30</v>
      </c>
      <c r="R34" s="21" t="s">
        <v>30</v>
      </c>
      <c r="S34" s="21">
        <v>17.66</v>
      </c>
    </row>
    <row r="35" spans="2:19" ht="45" x14ac:dyDescent="0.25">
      <c r="B35" s="16" t="s">
        <v>52</v>
      </c>
      <c r="C35" s="16" t="s">
        <v>53</v>
      </c>
      <c r="D35" s="17" t="s">
        <v>55</v>
      </c>
      <c r="E35" s="16" t="s">
        <v>29</v>
      </c>
      <c r="F35" s="16" t="s">
        <v>28</v>
      </c>
      <c r="G35" s="18">
        <v>19.875</v>
      </c>
      <c r="H35" s="18">
        <v>19.465517241379299</v>
      </c>
      <c r="I35" s="18">
        <v>19.75</v>
      </c>
      <c r="J35" s="18" t="s">
        <v>30</v>
      </c>
      <c r="K35" s="18" t="s">
        <v>30</v>
      </c>
      <c r="L35" s="18" t="s">
        <v>30</v>
      </c>
      <c r="M35" s="18" t="s">
        <v>30</v>
      </c>
      <c r="N35" s="18" t="s">
        <v>30</v>
      </c>
      <c r="O35" s="18" t="s">
        <v>30</v>
      </c>
      <c r="P35" s="18" t="s">
        <v>30</v>
      </c>
      <c r="Q35" s="18" t="s">
        <v>30</v>
      </c>
      <c r="R35" s="18" t="s">
        <v>30</v>
      </c>
      <c r="S35" s="18">
        <v>19.68</v>
      </c>
    </row>
    <row r="36" spans="2:19" ht="45" x14ac:dyDescent="0.25">
      <c r="B36" s="19" t="s">
        <v>59</v>
      </c>
      <c r="C36" s="19" t="s">
        <v>60</v>
      </c>
      <c r="D36" s="20" t="s">
        <v>61</v>
      </c>
      <c r="E36" s="19" t="s">
        <v>27</v>
      </c>
      <c r="F36" s="19" t="s">
        <v>34</v>
      </c>
      <c r="G36" s="21">
        <v>16.262073863636399</v>
      </c>
      <c r="H36" s="21">
        <v>15.9533227848101</v>
      </c>
      <c r="I36" s="21">
        <v>17.7006676557864</v>
      </c>
      <c r="J36" s="21">
        <v>19.128884180791001</v>
      </c>
      <c r="K36" s="21">
        <v>18.4338235294118</v>
      </c>
      <c r="L36" s="21">
        <v>17.0231617647059</v>
      </c>
      <c r="M36" s="21">
        <v>15.910052910052899</v>
      </c>
      <c r="N36" s="21">
        <v>16.372435897435899</v>
      </c>
      <c r="O36" s="21">
        <v>14.002228826151599</v>
      </c>
      <c r="P36" s="21">
        <v>11.8214285714286</v>
      </c>
      <c r="Q36" s="21">
        <v>12.0870944992948</v>
      </c>
      <c r="R36" s="21">
        <v>12.202028081123199</v>
      </c>
      <c r="S36" s="21">
        <v>15.55</v>
      </c>
    </row>
    <row r="37" spans="2:19" ht="45" x14ac:dyDescent="0.25">
      <c r="B37" s="19" t="s">
        <v>59</v>
      </c>
      <c r="C37" s="19" t="s">
        <v>60</v>
      </c>
      <c r="D37" s="20" t="s">
        <v>61</v>
      </c>
      <c r="E37" s="19" t="s">
        <v>29</v>
      </c>
      <c r="F37" s="19" t="s">
        <v>34</v>
      </c>
      <c r="G37" s="21">
        <v>46.5</v>
      </c>
      <c r="H37" s="21">
        <v>46.5</v>
      </c>
      <c r="I37" s="21">
        <v>51.028409090909101</v>
      </c>
      <c r="J37" s="21">
        <v>55.625</v>
      </c>
      <c r="K37" s="21" t="s">
        <v>30</v>
      </c>
      <c r="L37" s="21" t="s">
        <v>30</v>
      </c>
      <c r="M37" s="21">
        <v>64</v>
      </c>
      <c r="N37" s="21">
        <v>64.634615384615401</v>
      </c>
      <c r="O37" s="21">
        <v>53.5833333333333</v>
      </c>
      <c r="P37" s="21">
        <v>51.840909090909101</v>
      </c>
      <c r="Q37" s="21">
        <v>48</v>
      </c>
      <c r="R37" s="21">
        <v>48</v>
      </c>
      <c r="S37" s="21">
        <v>51.08</v>
      </c>
    </row>
    <row r="38" spans="2:19" ht="45" x14ac:dyDescent="0.25">
      <c r="B38" s="19" t="s">
        <v>59</v>
      </c>
      <c r="C38" s="19" t="s">
        <v>60</v>
      </c>
      <c r="D38" s="20" t="s">
        <v>61</v>
      </c>
      <c r="E38" s="19" t="s">
        <v>27</v>
      </c>
      <c r="F38" s="19" t="s">
        <v>28</v>
      </c>
      <c r="G38" s="21">
        <v>12.957162921348299</v>
      </c>
      <c r="H38" s="21">
        <v>12.765625</v>
      </c>
      <c r="I38" s="21">
        <v>14.047493403693901</v>
      </c>
      <c r="J38" s="21">
        <v>14.580156950672601</v>
      </c>
      <c r="K38" s="21">
        <v>14.414241164241201</v>
      </c>
      <c r="L38" s="21">
        <v>13.426305970149301</v>
      </c>
      <c r="M38" s="21">
        <v>12.429166666666699</v>
      </c>
      <c r="N38" s="21">
        <v>12.6380813953488</v>
      </c>
      <c r="O38" s="21">
        <v>9.5567567567567604</v>
      </c>
      <c r="P38" s="21">
        <v>8.6220238095238102</v>
      </c>
      <c r="Q38" s="21">
        <v>9.10752688172043</v>
      </c>
      <c r="R38" s="21">
        <v>10.1050531914894</v>
      </c>
      <c r="S38" s="21">
        <v>12.32</v>
      </c>
    </row>
    <row r="39" spans="2:19" ht="45" x14ac:dyDescent="0.25">
      <c r="B39" s="16" t="s">
        <v>59</v>
      </c>
      <c r="C39" s="16" t="s">
        <v>60</v>
      </c>
      <c r="D39" s="17" t="s">
        <v>61</v>
      </c>
      <c r="E39" s="16" t="s">
        <v>29</v>
      </c>
      <c r="F39" s="16" t="s">
        <v>28</v>
      </c>
      <c r="G39" s="18">
        <v>29.3333333333333</v>
      </c>
      <c r="H39" s="18" t="s">
        <v>30</v>
      </c>
      <c r="I39" s="18" t="s">
        <v>30</v>
      </c>
      <c r="J39" s="18" t="s">
        <v>30</v>
      </c>
      <c r="K39" s="18" t="s">
        <v>30</v>
      </c>
      <c r="L39" s="18" t="s">
        <v>30</v>
      </c>
      <c r="M39" s="18">
        <v>49.015625</v>
      </c>
      <c r="N39" s="18">
        <v>48.4677419354839</v>
      </c>
      <c r="O39" s="18">
        <v>45.629032258064498</v>
      </c>
      <c r="P39" s="18">
        <v>39.933333333333302</v>
      </c>
      <c r="Q39" s="18">
        <v>34.030303030303003</v>
      </c>
      <c r="R39" s="18">
        <v>32.25</v>
      </c>
      <c r="S39" s="18">
        <v>39.07</v>
      </c>
    </row>
    <row r="40" spans="2:19" ht="45" x14ac:dyDescent="0.25">
      <c r="B40" s="19" t="s">
        <v>56</v>
      </c>
      <c r="C40" s="19" t="s">
        <v>57</v>
      </c>
      <c r="D40" s="20" t="s">
        <v>58</v>
      </c>
      <c r="E40" s="19" t="s">
        <v>27</v>
      </c>
      <c r="F40" s="19" t="s">
        <v>34</v>
      </c>
      <c r="G40" s="21">
        <v>20.315789473684202</v>
      </c>
      <c r="H40" s="21">
        <v>19.875</v>
      </c>
      <c r="I40" s="21">
        <v>19.056818181818201</v>
      </c>
      <c r="J40" s="21">
        <v>19.4166666666667</v>
      </c>
      <c r="K40" s="21">
        <v>18.230263157894701</v>
      </c>
      <c r="L40" s="21">
        <v>19.7785714285714</v>
      </c>
      <c r="M40" s="21">
        <v>17.4404761904762</v>
      </c>
      <c r="N40" s="21">
        <v>20.652173913043502</v>
      </c>
      <c r="O40" s="21">
        <v>24.157894736842099</v>
      </c>
      <c r="P40" s="21">
        <v>19.238636363636399</v>
      </c>
      <c r="Q40" s="21">
        <v>19.475000000000001</v>
      </c>
      <c r="R40" s="21">
        <v>16.578947368421101</v>
      </c>
      <c r="S40" s="21">
        <v>19.440000000000001</v>
      </c>
    </row>
    <row r="41" spans="2:19" ht="45" x14ac:dyDescent="0.25">
      <c r="B41" s="19" t="s">
        <v>56</v>
      </c>
      <c r="C41" s="19" t="s">
        <v>57</v>
      </c>
      <c r="D41" s="20" t="s">
        <v>58</v>
      </c>
      <c r="E41" s="19" t="s">
        <v>29</v>
      </c>
      <c r="F41" s="19" t="s">
        <v>34</v>
      </c>
      <c r="G41" s="21" t="s">
        <v>30</v>
      </c>
      <c r="H41" s="21" t="s">
        <v>30</v>
      </c>
      <c r="I41" s="21" t="s">
        <v>30</v>
      </c>
      <c r="J41" s="21" t="s">
        <v>30</v>
      </c>
      <c r="K41" s="21" t="s">
        <v>30</v>
      </c>
      <c r="L41" s="21" t="s">
        <v>30</v>
      </c>
      <c r="M41" s="21" t="s">
        <v>30</v>
      </c>
      <c r="N41" s="21" t="s">
        <v>30</v>
      </c>
      <c r="O41" s="21">
        <v>64.2</v>
      </c>
      <c r="P41" s="21">
        <v>42.571428571428598</v>
      </c>
      <c r="Q41" s="21" t="s">
        <v>30</v>
      </c>
      <c r="R41" s="21" t="s">
        <v>30</v>
      </c>
      <c r="S41" s="21">
        <v>48.26</v>
      </c>
    </row>
    <row r="42" spans="2:19" ht="45" x14ac:dyDescent="0.25">
      <c r="B42" s="19" t="s">
        <v>56</v>
      </c>
      <c r="C42" s="19" t="s">
        <v>57</v>
      </c>
      <c r="D42" s="20" t="s">
        <v>58</v>
      </c>
      <c r="E42" s="19" t="s">
        <v>27</v>
      </c>
      <c r="F42" s="19" t="s">
        <v>28</v>
      </c>
      <c r="G42" s="21">
        <v>14.225</v>
      </c>
      <c r="H42" s="21">
        <v>12.3913043478261</v>
      </c>
      <c r="I42" s="21">
        <v>12.4047619047619</v>
      </c>
      <c r="J42" s="21">
        <v>12.75</v>
      </c>
      <c r="K42" s="21">
        <v>10.840909090909101</v>
      </c>
      <c r="L42" s="21">
        <v>14.035714285714301</v>
      </c>
      <c r="M42" s="21">
        <v>10.925000000000001</v>
      </c>
      <c r="N42" s="21">
        <v>15.836956521739101</v>
      </c>
      <c r="O42" s="21">
        <v>15</v>
      </c>
      <c r="P42" s="21">
        <v>11.579545454545499</v>
      </c>
      <c r="Q42" s="21">
        <v>13.8157894736842</v>
      </c>
      <c r="R42" s="21">
        <v>11.5833333333333</v>
      </c>
      <c r="S42" s="21">
        <v>13</v>
      </c>
    </row>
    <row r="43" spans="2:19" ht="45" x14ac:dyDescent="0.25">
      <c r="B43" s="16" t="s">
        <v>56</v>
      </c>
      <c r="C43" s="16" t="s">
        <v>57</v>
      </c>
      <c r="D43" s="17" t="s">
        <v>58</v>
      </c>
      <c r="E43" s="16" t="s">
        <v>29</v>
      </c>
      <c r="F43" s="16" t="s">
        <v>28</v>
      </c>
      <c r="G43" s="18">
        <v>28.235294117647101</v>
      </c>
      <c r="H43" s="18">
        <v>38.692307692307701</v>
      </c>
      <c r="I43" s="18">
        <v>41</v>
      </c>
      <c r="J43" s="18">
        <v>37.25</v>
      </c>
      <c r="K43" s="18" t="s">
        <v>30</v>
      </c>
      <c r="L43" s="18">
        <v>32.476190476190503</v>
      </c>
      <c r="M43" s="18">
        <v>41.125</v>
      </c>
      <c r="N43" s="18">
        <v>46.547619047619101</v>
      </c>
      <c r="O43" s="18">
        <v>43.157894736842103</v>
      </c>
      <c r="P43" s="18">
        <v>35.475000000000001</v>
      </c>
      <c r="Q43" s="18">
        <v>34.392857142857103</v>
      </c>
      <c r="R43" s="18">
        <v>30.730769230769202</v>
      </c>
      <c r="S43" s="18">
        <v>37.299999999999997</v>
      </c>
    </row>
    <row r="44" spans="2:19" ht="45" x14ac:dyDescent="0.25">
      <c r="B44" s="19" t="s">
        <v>68</v>
      </c>
      <c r="C44" s="19" t="s">
        <v>69</v>
      </c>
      <c r="D44" s="19" t="s">
        <v>70</v>
      </c>
      <c r="E44" s="19" t="s">
        <v>27</v>
      </c>
      <c r="F44" s="19" t="s">
        <v>34</v>
      </c>
      <c r="G44" s="21">
        <v>20.140350877193001</v>
      </c>
      <c r="H44" s="21">
        <v>19.987500000000001</v>
      </c>
      <c r="I44" s="21">
        <v>19.5075757575758</v>
      </c>
      <c r="J44" s="21">
        <v>19.246031746031701</v>
      </c>
      <c r="K44" s="21">
        <v>19</v>
      </c>
      <c r="L44" s="21">
        <v>19</v>
      </c>
      <c r="M44" s="21">
        <v>19.3888888888889</v>
      </c>
      <c r="N44" s="21">
        <v>19.25</v>
      </c>
      <c r="O44" s="21">
        <v>18.212962962963001</v>
      </c>
      <c r="P44" s="21">
        <v>18.077205882352899</v>
      </c>
      <c r="Q44" s="21">
        <v>19.1458333333333</v>
      </c>
      <c r="R44" s="21">
        <v>18.894736842105299</v>
      </c>
      <c r="S44" s="21">
        <v>19.14</v>
      </c>
    </row>
    <row r="45" spans="2:19" ht="45" x14ac:dyDescent="0.25">
      <c r="B45" s="13" t="s">
        <v>68</v>
      </c>
      <c r="C45" s="13" t="s">
        <v>69</v>
      </c>
      <c r="D45" s="13" t="s">
        <v>70</v>
      </c>
      <c r="E45" s="13" t="s">
        <v>29</v>
      </c>
      <c r="F45" s="13" t="s">
        <v>34</v>
      </c>
      <c r="G45" s="15">
        <v>44.315789473684198</v>
      </c>
      <c r="H45" s="15">
        <v>45.362499999999997</v>
      </c>
      <c r="I45" s="15">
        <v>43.863636363636402</v>
      </c>
      <c r="J45" s="15">
        <v>44.25</v>
      </c>
      <c r="K45" s="15">
        <v>33.613636363636402</v>
      </c>
      <c r="L45" s="15">
        <v>31.25</v>
      </c>
      <c r="M45" s="15">
        <v>43.392857142857103</v>
      </c>
      <c r="N45" s="15">
        <v>41.25</v>
      </c>
      <c r="O45" s="15">
        <v>41.184210526315802</v>
      </c>
      <c r="P45" s="15">
        <v>34.6928571428571</v>
      </c>
      <c r="Q45" s="15">
        <v>29.882352941176499</v>
      </c>
      <c r="R45" s="15">
        <v>34.125</v>
      </c>
      <c r="S45" s="15">
        <v>38.19</v>
      </c>
    </row>
    <row r="46" spans="2:19" ht="45" x14ac:dyDescent="0.25">
      <c r="B46" s="13" t="s">
        <v>68</v>
      </c>
      <c r="C46" s="13" t="s">
        <v>69</v>
      </c>
      <c r="D46" s="13" t="s">
        <v>70</v>
      </c>
      <c r="E46" s="13" t="s">
        <v>27</v>
      </c>
      <c r="F46" s="13" t="s">
        <v>28</v>
      </c>
      <c r="G46" s="21">
        <v>21</v>
      </c>
      <c r="H46" s="21">
        <v>21</v>
      </c>
      <c r="I46" s="21">
        <v>21.619047619047599</v>
      </c>
      <c r="J46" s="21">
        <v>24.321428571428601</v>
      </c>
      <c r="K46" s="21" t="s">
        <v>30</v>
      </c>
      <c r="L46" s="21">
        <v>25</v>
      </c>
      <c r="M46" s="21">
        <v>25</v>
      </c>
      <c r="N46" s="21">
        <v>28.6</v>
      </c>
      <c r="O46" s="21">
        <v>28.052631578947398</v>
      </c>
      <c r="P46" s="21">
        <v>27.181818181818201</v>
      </c>
      <c r="Q46" s="21">
        <v>26</v>
      </c>
      <c r="R46" s="21">
        <v>25.4444444444444</v>
      </c>
      <c r="S46" s="15">
        <v>24.63</v>
      </c>
    </row>
    <row r="47" spans="2:19" ht="45" x14ac:dyDescent="0.25">
      <c r="B47" s="16" t="s">
        <v>68</v>
      </c>
      <c r="C47" s="16" t="s">
        <v>69</v>
      </c>
      <c r="D47" s="16" t="s">
        <v>70</v>
      </c>
      <c r="E47" s="16" t="s">
        <v>29</v>
      </c>
      <c r="F47" s="16" t="s">
        <v>28</v>
      </c>
      <c r="G47" s="18">
        <v>28.5</v>
      </c>
      <c r="H47" s="18">
        <v>28.5</v>
      </c>
      <c r="I47" s="18">
        <v>30.038461538461501</v>
      </c>
      <c r="J47" s="18">
        <v>32.5</v>
      </c>
      <c r="K47" s="18" t="s">
        <v>30</v>
      </c>
      <c r="L47" s="18">
        <v>30</v>
      </c>
      <c r="M47" s="18">
        <v>30</v>
      </c>
      <c r="N47" s="18">
        <v>47.386363636363598</v>
      </c>
      <c r="O47" s="18">
        <v>42.407894736842103</v>
      </c>
      <c r="P47" s="18">
        <v>39.8611111111111</v>
      </c>
      <c r="Q47" s="18">
        <v>32.2631578947368</v>
      </c>
      <c r="R47" s="18">
        <v>30.4444444444444</v>
      </c>
      <c r="S47" s="18">
        <v>34.08</v>
      </c>
    </row>
    <row r="48" spans="2:19" ht="60" x14ac:dyDescent="0.25">
      <c r="B48" s="19" t="s">
        <v>62</v>
      </c>
      <c r="C48" s="19" t="s">
        <v>63</v>
      </c>
      <c r="D48" s="20" t="s">
        <v>64</v>
      </c>
      <c r="E48" s="19" t="s">
        <v>27</v>
      </c>
      <c r="F48" s="19" t="s">
        <v>34</v>
      </c>
      <c r="G48" s="21">
        <v>11.707547169811299</v>
      </c>
      <c r="H48" s="21">
        <v>9.9083333333333297</v>
      </c>
      <c r="I48" s="21">
        <v>11.1628787878788</v>
      </c>
      <c r="J48" s="21">
        <v>10.8174603174603</v>
      </c>
      <c r="K48" s="21">
        <v>12.511363636363599</v>
      </c>
      <c r="L48" s="21">
        <v>16.8911290322581</v>
      </c>
      <c r="M48" s="21">
        <v>17.060975609756099</v>
      </c>
      <c r="N48" s="21">
        <v>14.385</v>
      </c>
      <c r="O48" s="21">
        <v>15.365853658536601</v>
      </c>
      <c r="P48" s="21">
        <v>17.143895348837201</v>
      </c>
      <c r="Q48" s="21">
        <v>13.2372881355932</v>
      </c>
      <c r="R48" s="21">
        <v>14.024390243902401</v>
      </c>
      <c r="S48" s="21">
        <v>13.94</v>
      </c>
    </row>
    <row r="49" spans="2:19" ht="60" x14ac:dyDescent="0.25">
      <c r="B49" s="19" t="s">
        <v>62</v>
      </c>
      <c r="C49" s="19" t="s">
        <v>63</v>
      </c>
      <c r="D49" s="20" t="s">
        <v>64</v>
      </c>
      <c r="E49" s="19" t="s">
        <v>29</v>
      </c>
      <c r="F49" s="19" t="s">
        <v>34</v>
      </c>
      <c r="G49" s="21" t="s">
        <v>30</v>
      </c>
      <c r="H49" s="21" t="s">
        <v>30</v>
      </c>
      <c r="I49" s="21" t="s">
        <v>30</v>
      </c>
      <c r="J49" s="21">
        <v>26.171875</v>
      </c>
      <c r="K49" s="21">
        <v>27.6428571428571</v>
      </c>
      <c r="L49" s="21" t="s">
        <v>30</v>
      </c>
      <c r="M49" s="21" t="s">
        <v>30</v>
      </c>
      <c r="N49" s="21" t="s">
        <v>30</v>
      </c>
      <c r="O49" s="21" t="s">
        <v>30</v>
      </c>
      <c r="P49" s="21">
        <v>29.696428571428601</v>
      </c>
      <c r="Q49" s="21" t="s">
        <v>30</v>
      </c>
      <c r="R49" s="21" t="s">
        <v>30</v>
      </c>
      <c r="S49" s="21">
        <v>27.76</v>
      </c>
    </row>
    <row r="50" spans="2:19" ht="45" x14ac:dyDescent="0.25">
      <c r="B50" s="13" t="s">
        <v>62</v>
      </c>
      <c r="C50" s="13" t="s">
        <v>63</v>
      </c>
      <c r="D50" s="14" t="s">
        <v>65</v>
      </c>
      <c r="E50" s="13" t="s">
        <v>27</v>
      </c>
      <c r="F50" s="13" t="s">
        <v>28</v>
      </c>
      <c r="G50" s="15" t="s">
        <v>30</v>
      </c>
      <c r="H50" s="15" t="s">
        <v>30</v>
      </c>
      <c r="I50" s="15" t="s">
        <v>30</v>
      </c>
      <c r="J50" s="15">
        <v>11.5</v>
      </c>
      <c r="K50" s="15">
        <v>11.5</v>
      </c>
      <c r="L50" s="15" t="s">
        <v>30</v>
      </c>
      <c r="M50" s="15" t="s">
        <v>30</v>
      </c>
      <c r="N50" s="15">
        <v>16</v>
      </c>
      <c r="O50" s="15" t="s">
        <v>30</v>
      </c>
      <c r="P50" s="15" t="s">
        <v>30</v>
      </c>
      <c r="Q50" s="15" t="s">
        <v>30</v>
      </c>
      <c r="R50" s="15" t="s">
        <v>30</v>
      </c>
      <c r="S50" s="15">
        <v>15.1</v>
      </c>
    </row>
    <row r="51" spans="2:19" ht="60" x14ac:dyDescent="0.25">
      <c r="B51" s="16" t="s">
        <v>62</v>
      </c>
      <c r="C51" s="16" t="s">
        <v>66</v>
      </c>
      <c r="D51" s="17" t="s">
        <v>67</v>
      </c>
      <c r="E51" s="16" t="s">
        <v>29</v>
      </c>
      <c r="F51" s="16" t="s">
        <v>28</v>
      </c>
      <c r="G51" s="18">
        <v>40.625</v>
      </c>
      <c r="H51" s="18">
        <v>35.700000000000003</v>
      </c>
      <c r="I51" s="18">
        <v>35.154761904761898</v>
      </c>
      <c r="J51" s="18">
        <v>33.25</v>
      </c>
      <c r="K51" s="18">
        <v>36.852272727272698</v>
      </c>
      <c r="L51" s="18">
        <v>38.882352941176499</v>
      </c>
      <c r="M51" s="18">
        <v>35.5</v>
      </c>
      <c r="N51" s="18">
        <v>36.869565217391298</v>
      </c>
      <c r="O51" s="18">
        <v>37</v>
      </c>
      <c r="P51" s="18">
        <v>41.136363636363598</v>
      </c>
      <c r="Q51" s="18">
        <v>44</v>
      </c>
      <c r="R51" s="18">
        <v>49.8333333333333</v>
      </c>
      <c r="S51" s="18">
        <v>37.93</v>
      </c>
    </row>
  </sheetData>
  <sortState ref="B2:S58">
    <sortCondition ref="B2:B58"/>
  </sortState>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tabSelected="1" topLeftCell="A4" workbookViewId="0">
      <selection activeCell="L5" sqref="L5"/>
    </sheetView>
  </sheetViews>
  <sheetFormatPr defaultRowHeight="15" x14ac:dyDescent="0.25"/>
  <cols>
    <col min="1" max="1" width="62.28515625" style="4" customWidth="1"/>
    <col min="4" max="4" width="16.5703125" style="50" customWidth="1"/>
    <col min="8" max="8" width="18.7109375" style="50" customWidth="1"/>
    <col min="9" max="9" width="13.85546875" customWidth="1"/>
    <col min="10" max="10" width="13.28515625" customWidth="1"/>
  </cols>
  <sheetData>
    <row r="1" spans="1:24" ht="26.25" x14ac:dyDescent="0.4">
      <c r="A1" s="25" t="s">
        <v>76</v>
      </c>
      <c r="C1" s="26" t="s">
        <v>81</v>
      </c>
      <c r="D1" s="46" t="s">
        <v>82</v>
      </c>
      <c r="E1" s="27"/>
      <c r="F1" s="28"/>
      <c r="G1" s="28"/>
      <c r="H1" s="61"/>
      <c r="I1" s="27"/>
      <c r="J1" s="28"/>
      <c r="K1" s="27"/>
      <c r="L1" s="28"/>
      <c r="M1" s="27"/>
      <c r="N1" s="28"/>
      <c r="O1" s="27"/>
      <c r="P1" s="28"/>
      <c r="Q1" s="27"/>
      <c r="R1" s="28"/>
      <c r="S1" s="27"/>
      <c r="T1" s="28"/>
      <c r="U1" s="27"/>
      <c r="V1" s="28"/>
      <c r="W1" s="27"/>
      <c r="X1" s="28"/>
    </row>
    <row r="2" spans="1:24" x14ac:dyDescent="0.25">
      <c r="C2" s="29" t="s">
        <v>83</v>
      </c>
      <c r="D2" s="47"/>
      <c r="E2" s="30"/>
      <c r="F2" s="30"/>
      <c r="G2" s="30"/>
      <c r="H2" s="47"/>
      <c r="I2" s="30"/>
      <c r="J2" s="31"/>
      <c r="K2" s="31"/>
      <c r="L2" s="31"/>
      <c r="M2" s="31"/>
      <c r="N2" s="31"/>
      <c r="O2" s="31"/>
      <c r="P2" s="31"/>
      <c r="Q2" s="31"/>
      <c r="R2" s="31"/>
      <c r="S2" s="31"/>
      <c r="T2" s="31"/>
      <c r="U2" s="31"/>
      <c r="V2" s="31"/>
      <c r="W2" s="31"/>
      <c r="X2" s="31"/>
    </row>
    <row r="3" spans="1:24" ht="30" x14ac:dyDescent="0.25">
      <c r="A3" s="24" t="s">
        <v>78</v>
      </c>
      <c r="C3" s="32" t="s">
        <v>84</v>
      </c>
      <c r="D3" s="48"/>
      <c r="E3" s="33"/>
      <c r="F3" s="34"/>
      <c r="G3" s="34"/>
      <c r="H3" s="62"/>
      <c r="I3" s="33"/>
      <c r="J3" s="69" t="s">
        <v>108</v>
      </c>
      <c r="K3" s="70"/>
      <c r="L3" s="28"/>
      <c r="M3" s="33"/>
      <c r="N3" s="34"/>
      <c r="O3" s="33"/>
      <c r="P3" s="34"/>
      <c r="Q3" s="33"/>
      <c r="R3" s="34"/>
      <c r="S3" s="33"/>
      <c r="T3" s="34"/>
      <c r="U3" s="33"/>
      <c r="V3" s="34"/>
      <c r="W3" s="33"/>
      <c r="X3" s="34"/>
    </row>
    <row r="4" spans="1:24" ht="48.75" x14ac:dyDescent="0.25">
      <c r="C4" s="35" t="s">
        <v>85</v>
      </c>
      <c r="D4" s="35" t="s">
        <v>86</v>
      </c>
      <c r="E4" s="36" t="s">
        <v>87</v>
      </c>
      <c r="F4" s="37" t="s">
        <v>88</v>
      </c>
      <c r="G4" s="37" t="s">
        <v>111</v>
      </c>
      <c r="H4" s="37" t="s">
        <v>112</v>
      </c>
      <c r="I4" s="35" t="s">
        <v>89</v>
      </c>
      <c r="J4" s="68" t="s">
        <v>90</v>
      </c>
      <c r="K4" s="54" t="s">
        <v>111</v>
      </c>
      <c r="L4" s="55" t="s">
        <v>112</v>
      </c>
      <c r="M4" s="53"/>
      <c r="N4" s="52"/>
      <c r="O4" s="53"/>
      <c r="P4" s="52"/>
      <c r="Q4" s="51"/>
      <c r="R4" s="52"/>
      <c r="S4" s="53"/>
      <c r="T4" s="52"/>
      <c r="U4" s="53"/>
      <c r="V4" s="52"/>
      <c r="W4" s="53"/>
      <c r="X4" s="52"/>
    </row>
    <row r="5" spans="1:24" x14ac:dyDescent="0.25">
      <c r="A5" s="24" t="s">
        <v>79</v>
      </c>
      <c r="C5" s="38">
        <v>1994</v>
      </c>
      <c r="D5" s="49">
        <v>260327021</v>
      </c>
      <c r="E5" s="39">
        <v>1857670</v>
      </c>
      <c r="F5" s="59">
        <f>E5/D5*100000</f>
        <v>713.5909260836969</v>
      </c>
      <c r="G5" s="59">
        <f>F6-F5</f>
        <v>-29.12761672982117</v>
      </c>
      <c r="H5" s="63" t="str">
        <f>IF(G5&lt;0, "Decrease", "Increase")</f>
        <v>Decrease</v>
      </c>
      <c r="I5" s="39">
        <v>23326</v>
      </c>
      <c r="J5" s="60">
        <f>I5/D5*100000</f>
        <v>8.9602684770859806</v>
      </c>
      <c r="K5" s="67">
        <f>J6-J5</f>
        <v>-0.73890977530176194</v>
      </c>
      <c r="L5" s="60" t="str">
        <f>IF(K5&lt;0, "Decrease", "Increase")</f>
        <v>Decrease</v>
      </c>
      <c r="M5" s="56"/>
      <c r="N5" s="57"/>
      <c r="O5" s="56"/>
      <c r="P5" s="57"/>
      <c r="Q5" s="56"/>
      <c r="R5" s="58"/>
      <c r="S5" s="56"/>
      <c r="T5" s="58"/>
      <c r="U5" s="56"/>
      <c r="V5" s="58"/>
      <c r="W5" s="56"/>
      <c r="X5" s="57"/>
    </row>
    <row r="6" spans="1:24" x14ac:dyDescent="0.25">
      <c r="C6" s="38">
        <v>1995</v>
      </c>
      <c r="D6" s="49">
        <v>262803276</v>
      </c>
      <c r="E6" s="39">
        <v>1798792</v>
      </c>
      <c r="F6" s="59">
        <f t="shared" ref="F6:F24" si="0">E6/D6*100000</f>
        <v>684.46330935387573</v>
      </c>
      <c r="G6" s="59">
        <f>F6-F5</f>
        <v>-29.12761672982117</v>
      </c>
      <c r="H6" s="63" t="str">
        <f t="shared" ref="H6:H23" si="1">IF(G6&lt;0, "Decrease", "Increase")</f>
        <v>Decrease</v>
      </c>
      <c r="I6" s="39">
        <v>21606</v>
      </c>
      <c r="J6" s="60">
        <f t="shared" ref="J6:J24" si="2">I6/D6*100000</f>
        <v>8.2213587017842187</v>
      </c>
      <c r="K6" s="67">
        <f t="shared" ref="K6:K23" si="3">J7-J6</f>
        <v>-0.81453980144342175</v>
      </c>
      <c r="L6" s="60" t="str">
        <f t="shared" ref="L6:L24" si="4">IF(K6&lt;0, "Decrease", "Increase")</f>
        <v>Decrease</v>
      </c>
      <c r="M6" s="56"/>
      <c r="N6" s="57"/>
      <c r="O6" s="56"/>
      <c r="P6" s="57"/>
      <c r="Q6" s="56"/>
      <c r="R6" s="58"/>
      <c r="S6" s="56"/>
      <c r="T6" s="58"/>
      <c r="U6" s="56"/>
      <c r="V6" s="58"/>
      <c r="W6" s="56"/>
      <c r="X6" s="57"/>
    </row>
    <row r="7" spans="1:24" x14ac:dyDescent="0.25">
      <c r="C7" s="38">
        <v>1996</v>
      </c>
      <c r="D7" s="49">
        <v>265228572</v>
      </c>
      <c r="E7" s="39">
        <v>1688540</v>
      </c>
      <c r="F7" s="59">
        <f t="shared" si="0"/>
        <v>636.63578447347675</v>
      </c>
      <c r="G7" s="59">
        <f t="shared" ref="G7:G24" si="5">F7-F6</f>
        <v>-47.827524880398983</v>
      </c>
      <c r="H7" s="63" t="str">
        <f t="shared" si="1"/>
        <v>Decrease</v>
      </c>
      <c r="I7" s="39">
        <v>19645</v>
      </c>
      <c r="J7" s="60">
        <f t="shared" si="2"/>
        <v>7.4068189003407969</v>
      </c>
      <c r="K7" s="67">
        <f t="shared" si="3"/>
        <v>-0.60729886848163961</v>
      </c>
      <c r="L7" s="60" t="str">
        <f t="shared" si="4"/>
        <v>Decrease</v>
      </c>
      <c r="M7" s="56"/>
      <c r="N7" s="57"/>
      <c r="O7" s="56"/>
      <c r="P7" s="57"/>
      <c r="Q7" s="56"/>
      <c r="R7" s="58"/>
      <c r="S7" s="56"/>
      <c r="T7" s="58"/>
      <c r="U7" s="56"/>
      <c r="V7" s="58"/>
      <c r="W7" s="56"/>
      <c r="X7" s="57"/>
    </row>
    <row r="8" spans="1:24" x14ac:dyDescent="0.25">
      <c r="C8" s="38">
        <v>1997</v>
      </c>
      <c r="D8" s="49">
        <v>267783607</v>
      </c>
      <c r="E8" s="39">
        <v>1636096</v>
      </c>
      <c r="F8" s="59">
        <f t="shared" si="0"/>
        <v>610.97690718610716</v>
      </c>
      <c r="G8" s="59">
        <f t="shared" si="5"/>
        <v>-25.658877287369592</v>
      </c>
      <c r="H8" s="63" t="str">
        <f t="shared" si="1"/>
        <v>Decrease</v>
      </c>
      <c r="I8" s="39">
        <v>18208</v>
      </c>
      <c r="J8" s="60">
        <f t="shared" si="2"/>
        <v>6.7995200318591573</v>
      </c>
      <c r="K8" s="67">
        <f t="shared" si="3"/>
        <v>-0.5186225556250772</v>
      </c>
      <c r="L8" s="60" t="str">
        <f t="shared" si="4"/>
        <v>Decrease</v>
      </c>
      <c r="M8" s="56"/>
      <c r="N8" s="57"/>
      <c r="O8" s="56"/>
      <c r="P8" s="57"/>
      <c r="Q8" s="56"/>
      <c r="R8" s="58"/>
      <c r="S8" s="56"/>
      <c r="T8" s="58"/>
      <c r="U8" s="56"/>
      <c r="V8" s="58"/>
      <c r="W8" s="56"/>
      <c r="X8" s="57"/>
    </row>
    <row r="9" spans="1:24" x14ac:dyDescent="0.25">
      <c r="C9" s="38">
        <v>1998</v>
      </c>
      <c r="D9" s="49">
        <v>270248003</v>
      </c>
      <c r="E9" s="39">
        <v>1533887</v>
      </c>
      <c r="F9" s="59">
        <f t="shared" si="0"/>
        <v>567.58495269990942</v>
      </c>
      <c r="G9" s="59">
        <f t="shared" si="5"/>
        <v>-43.391954486197733</v>
      </c>
      <c r="H9" s="63" t="str">
        <f t="shared" si="1"/>
        <v>Decrease</v>
      </c>
      <c r="I9" s="39">
        <v>16974</v>
      </c>
      <c r="J9" s="60">
        <f t="shared" si="2"/>
        <v>6.2808974762340801</v>
      </c>
      <c r="K9" s="67">
        <f t="shared" si="3"/>
        <v>-0.58873651590132425</v>
      </c>
      <c r="L9" s="60" t="str">
        <f t="shared" si="4"/>
        <v>Decrease</v>
      </c>
      <c r="M9" s="56"/>
      <c r="N9" s="57"/>
      <c r="O9" s="56"/>
      <c r="P9" s="57"/>
      <c r="Q9" s="56"/>
      <c r="R9" s="58"/>
      <c r="S9" s="56"/>
      <c r="T9" s="58"/>
      <c r="U9" s="56"/>
      <c r="V9" s="58"/>
      <c r="W9" s="56"/>
      <c r="X9" s="57"/>
    </row>
    <row r="10" spans="1:24" ht="30" x14ac:dyDescent="0.25">
      <c r="A10" s="24" t="s">
        <v>80</v>
      </c>
      <c r="C10" s="38">
        <v>1999</v>
      </c>
      <c r="D10" s="49">
        <v>272690813</v>
      </c>
      <c r="E10" s="39">
        <v>1426044</v>
      </c>
      <c r="F10" s="59">
        <f t="shared" si="0"/>
        <v>522.95271128184288</v>
      </c>
      <c r="G10" s="59">
        <f t="shared" si="5"/>
        <v>-44.632241418066542</v>
      </c>
      <c r="H10" s="63" t="str">
        <f t="shared" si="1"/>
        <v>Decrease</v>
      </c>
      <c r="I10" s="39">
        <v>15522</v>
      </c>
      <c r="J10" s="60">
        <f t="shared" si="2"/>
        <v>5.6921609603327559</v>
      </c>
      <c r="K10" s="67">
        <f t="shared" si="3"/>
        <v>-0.1538572008521415</v>
      </c>
      <c r="L10" s="60" t="str">
        <f t="shared" si="4"/>
        <v>Decrease</v>
      </c>
      <c r="M10" s="56"/>
      <c r="N10" s="57"/>
      <c r="O10" s="56"/>
      <c r="P10" s="57"/>
      <c r="Q10" s="56"/>
      <c r="R10" s="58"/>
      <c r="S10" s="56"/>
      <c r="T10" s="58"/>
      <c r="U10" s="56"/>
      <c r="V10" s="58"/>
      <c r="W10" s="56"/>
      <c r="X10" s="57"/>
    </row>
    <row r="11" spans="1:24" x14ac:dyDescent="0.25">
      <c r="A11" s="24"/>
      <c r="C11" s="38">
        <v>2000</v>
      </c>
      <c r="D11" s="49">
        <v>281421906</v>
      </c>
      <c r="E11" s="39">
        <v>1425486</v>
      </c>
      <c r="F11" s="59">
        <f t="shared" si="0"/>
        <v>506.52986480732602</v>
      </c>
      <c r="G11" s="59">
        <f t="shared" si="5"/>
        <v>-16.422846474516859</v>
      </c>
      <c r="H11" s="63" t="str">
        <f t="shared" si="1"/>
        <v>Decrease</v>
      </c>
      <c r="I11" s="39">
        <v>15586</v>
      </c>
      <c r="J11" s="60">
        <f t="shared" si="2"/>
        <v>5.5383037594806144</v>
      </c>
      <c r="K11" s="67">
        <f t="shared" si="3"/>
        <v>8.2450902870887965E-2</v>
      </c>
      <c r="L11" s="60" t="str">
        <f t="shared" si="4"/>
        <v>Increase</v>
      </c>
      <c r="M11" s="56"/>
      <c r="N11" s="57"/>
      <c r="O11" s="56"/>
      <c r="P11" s="57"/>
      <c r="Q11" s="56"/>
      <c r="R11" s="58"/>
      <c r="S11" s="56"/>
      <c r="T11" s="58"/>
      <c r="U11" s="56"/>
      <c r="V11" s="58"/>
      <c r="W11" s="56"/>
      <c r="X11" s="57"/>
    </row>
    <row r="12" spans="1:24" ht="30" x14ac:dyDescent="0.25">
      <c r="A12" s="24" t="s">
        <v>113</v>
      </c>
      <c r="C12" s="38" t="s">
        <v>91</v>
      </c>
      <c r="D12" s="49">
        <v>285317559</v>
      </c>
      <c r="E12" s="39">
        <v>1439480</v>
      </c>
      <c r="F12" s="59">
        <f t="shared" si="0"/>
        <v>504.51854594760499</v>
      </c>
      <c r="G12" s="59">
        <f t="shared" si="5"/>
        <v>-2.0113188597210296</v>
      </c>
      <c r="H12" s="63" t="str">
        <f t="shared" si="1"/>
        <v>Decrease</v>
      </c>
      <c r="I12" s="39">
        <v>16037</v>
      </c>
      <c r="J12" s="60">
        <f t="shared" si="2"/>
        <v>5.6207546623515023</v>
      </c>
      <c r="K12" s="67">
        <f t="shared" si="3"/>
        <v>1.4825036871542352E-2</v>
      </c>
      <c r="L12" s="60" t="str">
        <f t="shared" si="4"/>
        <v>Increase</v>
      </c>
      <c r="M12" s="56"/>
      <c r="N12" s="57"/>
      <c r="O12" s="56"/>
      <c r="P12" s="57"/>
      <c r="Q12" s="56"/>
      <c r="R12" s="58"/>
      <c r="S12" s="56"/>
      <c r="T12" s="58"/>
      <c r="U12" s="56"/>
      <c r="V12" s="58"/>
      <c r="W12" s="56"/>
      <c r="X12" s="57"/>
    </row>
    <row r="13" spans="1:24" x14ac:dyDescent="0.25">
      <c r="A13" s="24"/>
      <c r="C13" s="38">
        <v>2002</v>
      </c>
      <c r="D13" s="49">
        <v>287973924</v>
      </c>
      <c r="E13" s="39">
        <v>1423677</v>
      </c>
      <c r="F13" s="59">
        <f t="shared" si="0"/>
        <v>494.37705338904226</v>
      </c>
      <c r="G13" s="59">
        <f t="shared" si="5"/>
        <v>-10.141492558562732</v>
      </c>
      <c r="H13" s="63" t="str">
        <f t="shared" si="1"/>
        <v>Decrease</v>
      </c>
      <c r="I13" s="39">
        <v>16229</v>
      </c>
      <c r="J13" s="60">
        <f t="shared" si="2"/>
        <v>5.6355796992230447</v>
      </c>
      <c r="K13" s="67">
        <f t="shared" si="3"/>
        <v>4.8267132714627792E-2</v>
      </c>
      <c r="L13" s="60" t="str">
        <f t="shared" si="4"/>
        <v>Increase</v>
      </c>
      <c r="M13" s="56"/>
      <c r="N13" s="57"/>
      <c r="O13" s="56"/>
      <c r="P13" s="57"/>
      <c r="Q13" s="56"/>
      <c r="R13" s="58"/>
      <c r="S13" s="56"/>
      <c r="T13" s="58"/>
      <c r="U13" s="56"/>
      <c r="V13" s="58"/>
      <c r="W13" s="56"/>
      <c r="X13" s="57"/>
    </row>
    <row r="14" spans="1:24" x14ac:dyDescent="0.25">
      <c r="A14" s="24"/>
      <c r="C14" s="38" t="s">
        <v>92</v>
      </c>
      <c r="D14" s="49">
        <v>290788976</v>
      </c>
      <c r="E14" s="39">
        <v>1383676</v>
      </c>
      <c r="F14" s="59">
        <f t="shared" si="0"/>
        <v>475.83509493152172</v>
      </c>
      <c r="G14" s="59">
        <f t="shared" si="5"/>
        <v>-18.541958457520536</v>
      </c>
      <c r="H14" s="63" t="str">
        <f t="shared" si="1"/>
        <v>Decrease</v>
      </c>
      <c r="I14" s="39">
        <v>16528</v>
      </c>
      <c r="J14" s="60">
        <f t="shared" si="2"/>
        <v>5.6838468319376725</v>
      </c>
      <c r="K14" s="67">
        <f t="shared" si="3"/>
        <v>-0.1849114453070424</v>
      </c>
      <c r="L14" s="60" t="str">
        <f t="shared" si="4"/>
        <v>Decrease</v>
      </c>
      <c r="M14" s="56"/>
      <c r="N14" s="57"/>
      <c r="O14" s="56"/>
      <c r="P14" s="57"/>
      <c r="Q14" s="56"/>
      <c r="R14" s="58"/>
      <c r="S14" s="56"/>
      <c r="T14" s="58"/>
      <c r="U14" s="56"/>
      <c r="V14" s="58"/>
      <c r="W14" s="56"/>
      <c r="X14" s="57"/>
    </row>
    <row r="15" spans="1:24" x14ac:dyDescent="0.25">
      <c r="A15" s="24" t="s">
        <v>110</v>
      </c>
      <c r="C15" s="38" t="s">
        <v>93</v>
      </c>
      <c r="D15" s="49">
        <v>293656842</v>
      </c>
      <c r="E15" s="39">
        <v>1360088</v>
      </c>
      <c r="F15" s="59">
        <f t="shared" si="0"/>
        <v>463.15556305001735</v>
      </c>
      <c r="G15" s="59">
        <f t="shared" si="5"/>
        <v>-12.679531881504374</v>
      </c>
      <c r="H15" s="63" t="str">
        <f t="shared" si="1"/>
        <v>Decrease</v>
      </c>
      <c r="I15" s="39">
        <v>16148</v>
      </c>
      <c r="J15" s="60">
        <f t="shared" si="2"/>
        <v>5.4989353866306301</v>
      </c>
      <c r="K15" s="67">
        <f t="shared" si="3"/>
        <v>0.14679862845240343</v>
      </c>
      <c r="L15" s="60" t="str">
        <f t="shared" si="4"/>
        <v>Increase</v>
      </c>
      <c r="M15" s="56"/>
      <c r="N15" s="57"/>
      <c r="O15" s="56"/>
      <c r="P15" s="57"/>
      <c r="Q15" s="56"/>
      <c r="R15" s="58"/>
      <c r="S15" s="56"/>
      <c r="T15" s="58"/>
      <c r="U15" s="56"/>
      <c r="V15" s="58"/>
      <c r="W15" s="56"/>
      <c r="X15" s="57"/>
    </row>
    <row r="16" spans="1:24" x14ac:dyDescent="0.25">
      <c r="A16" s="24"/>
      <c r="C16" s="38" t="s">
        <v>94</v>
      </c>
      <c r="D16" s="49">
        <v>296507061</v>
      </c>
      <c r="E16" s="39">
        <v>1390745</v>
      </c>
      <c r="F16" s="59">
        <f t="shared" si="0"/>
        <v>469.04279287972844</v>
      </c>
      <c r="G16" s="59">
        <f t="shared" si="5"/>
        <v>5.8872298297110888</v>
      </c>
      <c r="H16" s="63" t="str">
        <f t="shared" si="1"/>
        <v>Increase</v>
      </c>
      <c r="I16" s="39">
        <v>16740</v>
      </c>
      <c r="J16" s="60">
        <f t="shared" si="2"/>
        <v>5.6457340150830335</v>
      </c>
      <c r="K16" s="67">
        <f t="shared" si="3"/>
        <v>0.13552438300558212</v>
      </c>
      <c r="L16" s="60" t="str">
        <f t="shared" si="4"/>
        <v>Increase</v>
      </c>
      <c r="M16" s="56"/>
      <c r="N16" s="57"/>
      <c r="O16" s="56"/>
      <c r="P16" s="57"/>
      <c r="Q16" s="56"/>
      <c r="R16" s="58"/>
      <c r="S16" s="56"/>
      <c r="T16" s="58"/>
      <c r="U16" s="56"/>
      <c r="V16" s="58"/>
      <c r="W16" s="56"/>
      <c r="X16" s="57"/>
    </row>
    <row r="17" spans="1:24" ht="30" x14ac:dyDescent="0.25">
      <c r="A17" s="24" t="s">
        <v>114</v>
      </c>
      <c r="C17" s="38" t="s">
        <v>95</v>
      </c>
      <c r="D17" s="49">
        <v>299398484</v>
      </c>
      <c r="E17" s="39">
        <v>1435123</v>
      </c>
      <c r="F17" s="59">
        <f t="shared" si="0"/>
        <v>479.33542642787728</v>
      </c>
      <c r="G17" s="59">
        <f t="shared" si="5"/>
        <v>10.292633548148842</v>
      </c>
      <c r="H17" s="63" t="str">
        <f t="shared" si="1"/>
        <v>Increase</v>
      </c>
      <c r="I17" s="39">
        <v>17309</v>
      </c>
      <c r="J17" s="60">
        <f t="shared" si="2"/>
        <v>5.7812583980886156</v>
      </c>
      <c r="K17" s="67">
        <f t="shared" si="3"/>
        <v>-0.10261165780043324</v>
      </c>
      <c r="L17" s="60" t="str">
        <f t="shared" si="4"/>
        <v>Decrease</v>
      </c>
      <c r="M17" s="56"/>
      <c r="N17" s="57"/>
      <c r="O17" s="56"/>
      <c r="P17" s="57"/>
      <c r="Q17" s="56"/>
      <c r="R17" s="58"/>
      <c r="S17" s="56"/>
      <c r="T17" s="58"/>
      <c r="U17" s="56"/>
      <c r="V17" s="58"/>
      <c r="W17" s="56"/>
      <c r="X17" s="57"/>
    </row>
    <row r="18" spans="1:24" x14ac:dyDescent="0.25">
      <c r="C18" s="38" t="s">
        <v>96</v>
      </c>
      <c r="D18" s="49">
        <v>301621157</v>
      </c>
      <c r="E18" s="39">
        <v>1422970</v>
      </c>
      <c r="F18" s="59">
        <f t="shared" si="0"/>
        <v>471.77393461162274</v>
      </c>
      <c r="G18" s="59">
        <f t="shared" si="5"/>
        <v>-7.561491816254545</v>
      </c>
      <c r="H18" s="63" t="str">
        <f t="shared" si="1"/>
        <v>Decrease</v>
      </c>
      <c r="I18" s="40">
        <v>17128</v>
      </c>
      <c r="J18" s="60">
        <f t="shared" si="2"/>
        <v>5.6786467402881824</v>
      </c>
      <c r="K18" s="67">
        <f t="shared" si="3"/>
        <v>-0.26359216370769456</v>
      </c>
      <c r="L18" s="60" t="str">
        <f t="shared" si="4"/>
        <v>Decrease</v>
      </c>
      <c r="M18" s="33"/>
      <c r="N18" s="57"/>
      <c r="O18" s="33"/>
      <c r="P18" s="57"/>
      <c r="Q18" s="56"/>
      <c r="R18" s="58"/>
      <c r="S18" s="33"/>
      <c r="T18" s="58"/>
      <c r="U18" s="33"/>
      <c r="V18" s="58"/>
      <c r="W18" s="33"/>
      <c r="X18" s="57"/>
    </row>
    <row r="19" spans="1:24" x14ac:dyDescent="0.25">
      <c r="A19" s="24" t="s">
        <v>116</v>
      </c>
      <c r="C19" s="38" t="s">
        <v>97</v>
      </c>
      <c r="D19" s="49">
        <v>304059724</v>
      </c>
      <c r="E19" s="39">
        <v>1394461</v>
      </c>
      <c r="F19" s="59">
        <f t="shared" si="0"/>
        <v>458.61417673325258</v>
      </c>
      <c r="G19" s="59">
        <f t="shared" si="5"/>
        <v>-13.159757878370158</v>
      </c>
      <c r="H19" s="63" t="str">
        <f t="shared" si="1"/>
        <v>Decrease</v>
      </c>
      <c r="I19" s="40">
        <v>16465</v>
      </c>
      <c r="J19" s="60">
        <f t="shared" si="2"/>
        <v>5.4150545765804878</v>
      </c>
      <c r="K19" s="67">
        <f t="shared" si="3"/>
        <v>-0.39920068030368139</v>
      </c>
      <c r="L19" s="60" t="str">
        <f t="shared" si="4"/>
        <v>Decrease</v>
      </c>
      <c r="M19" s="33"/>
      <c r="N19" s="57"/>
      <c r="O19" s="33"/>
      <c r="P19" s="57"/>
      <c r="Q19" s="56"/>
      <c r="R19" s="58"/>
      <c r="S19" s="33"/>
      <c r="T19" s="58"/>
      <c r="U19" s="33"/>
      <c r="V19" s="58"/>
      <c r="W19" s="33"/>
      <c r="X19" s="57"/>
    </row>
    <row r="20" spans="1:24" x14ac:dyDescent="0.25">
      <c r="A20" s="24"/>
      <c r="C20" s="38" t="s">
        <v>98</v>
      </c>
      <c r="D20" s="49">
        <v>307006550</v>
      </c>
      <c r="E20" s="39">
        <v>1325896</v>
      </c>
      <c r="F20" s="59">
        <f t="shared" si="0"/>
        <v>431.87873353190668</v>
      </c>
      <c r="G20" s="59">
        <f t="shared" si="5"/>
        <v>-26.735443201345902</v>
      </c>
      <c r="H20" s="63" t="str">
        <f t="shared" si="1"/>
        <v>Decrease</v>
      </c>
      <c r="I20" s="40">
        <v>15399</v>
      </c>
      <c r="J20" s="60">
        <f t="shared" si="2"/>
        <v>5.0158538962768064</v>
      </c>
      <c r="K20" s="67">
        <f t="shared" si="3"/>
        <v>-0.25653873864586085</v>
      </c>
      <c r="L20" s="60" t="str">
        <f t="shared" si="4"/>
        <v>Decrease</v>
      </c>
      <c r="M20" s="33"/>
      <c r="N20" s="57"/>
      <c r="O20" s="33"/>
      <c r="P20" s="57"/>
      <c r="Q20" s="56"/>
      <c r="R20" s="58"/>
      <c r="S20" s="33"/>
      <c r="T20" s="58"/>
      <c r="U20" s="33"/>
      <c r="V20" s="58"/>
      <c r="W20" s="33"/>
      <c r="X20" s="57"/>
    </row>
    <row r="21" spans="1:24" ht="30" x14ac:dyDescent="0.25">
      <c r="A21" s="24" t="s">
        <v>115</v>
      </c>
      <c r="C21" s="38" t="s">
        <v>99</v>
      </c>
      <c r="D21" s="49">
        <v>309330219</v>
      </c>
      <c r="E21" s="39">
        <v>1251248</v>
      </c>
      <c r="F21" s="59">
        <f t="shared" si="0"/>
        <v>404.50234834637996</v>
      </c>
      <c r="G21" s="59">
        <f t="shared" si="5"/>
        <v>-27.376385185526715</v>
      </c>
      <c r="H21" s="63" t="str">
        <f t="shared" si="1"/>
        <v>Decrease</v>
      </c>
      <c r="I21" s="40">
        <v>14722</v>
      </c>
      <c r="J21" s="60">
        <f t="shared" si="2"/>
        <v>4.7593151576309456</v>
      </c>
      <c r="K21" s="67">
        <f t="shared" si="3"/>
        <v>-5.4060572194909007E-2</v>
      </c>
      <c r="L21" s="60" t="str">
        <f t="shared" si="4"/>
        <v>Decrease</v>
      </c>
      <c r="M21" s="33"/>
      <c r="N21" s="57"/>
      <c r="O21" s="33"/>
      <c r="P21" s="57"/>
      <c r="Q21" s="56"/>
      <c r="R21" s="58"/>
      <c r="S21" s="33"/>
      <c r="T21" s="58"/>
      <c r="U21" s="33"/>
      <c r="V21" s="58"/>
      <c r="W21" s="33"/>
      <c r="X21" s="57"/>
    </row>
    <row r="22" spans="1:24" x14ac:dyDescent="0.25">
      <c r="C22" s="38" t="s">
        <v>100</v>
      </c>
      <c r="D22" s="49">
        <v>311587816</v>
      </c>
      <c r="E22" s="39">
        <v>1206005</v>
      </c>
      <c r="F22" s="59">
        <f t="shared" si="0"/>
        <v>387.05139869782329</v>
      </c>
      <c r="G22" s="59">
        <f t="shared" si="5"/>
        <v>-17.450949648556673</v>
      </c>
      <c r="H22" s="63" t="str">
        <f t="shared" si="1"/>
        <v>Decrease</v>
      </c>
      <c r="I22" s="40">
        <v>14661</v>
      </c>
      <c r="J22" s="60">
        <f t="shared" si="2"/>
        <v>4.7052545854360366</v>
      </c>
      <c r="K22" s="67">
        <f t="shared" si="3"/>
        <v>2.7859628965211769E-2</v>
      </c>
      <c r="L22" s="60" t="str">
        <f t="shared" si="4"/>
        <v>Increase</v>
      </c>
      <c r="M22" s="33"/>
      <c r="N22" s="57"/>
      <c r="O22" s="33"/>
      <c r="P22" s="57"/>
      <c r="Q22" s="56"/>
      <c r="R22" s="58"/>
      <c r="S22" s="33"/>
      <c r="T22" s="58"/>
      <c r="U22" s="33"/>
      <c r="V22" s="58"/>
      <c r="W22" s="33"/>
      <c r="X22" s="57"/>
    </row>
    <row r="23" spans="1:24" x14ac:dyDescent="0.25">
      <c r="C23" s="38" t="s">
        <v>101</v>
      </c>
      <c r="D23" s="49">
        <v>313873685</v>
      </c>
      <c r="E23" s="39">
        <v>1217057</v>
      </c>
      <c r="F23" s="59">
        <f t="shared" si="0"/>
        <v>387.75375514516293</v>
      </c>
      <c r="G23" s="59">
        <f t="shared" si="5"/>
        <v>0.70235644733963909</v>
      </c>
      <c r="H23" s="63" t="str">
        <f t="shared" si="1"/>
        <v>Increase</v>
      </c>
      <c r="I23" s="40">
        <v>14856</v>
      </c>
      <c r="J23" s="60">
        <f t="shared" si="2"/>
        <v>4.7331142144012484</v>
      </c>
      <c r="K23" s="67">
        <f t="shared" si="3"/>
        <v>-0.24254004062269008</v>
      </c>
      <c r="L23" s="60" t="str">
        <f t="shared" si="4"/>
        <v>Decrease</v>
      </c>
      <c r="M23" s="33"/>
      <c r="N23" s="57"/>
      <c r="O23" s="33"/>
      <c r="P23" s="57"/>
      <c r="Q23" s="56"/>
      <c r="R23" s="58"/>
      <c r="S23" s="33"/>
      <c r="T23" s="58"/>
      <c r="U23" s="33"/>
      <c r="V23" s="58"/>
      <c r="W23" s="33"/>
      <c r="X23" s="57"/>
    </row>
    <row r="24" spans="1:24" x14ac:dyDescent="0.25">
      <c r="C24" s="38" t="s">
        <v>102</v>
      </c>
      <c r="D24" s="49">
        <v>316128839</v>
      </c>
      <c r="E24" s="39">
        <v>1163146</v>
      </c>
      <c r="F24" s="59">
        <f t="shared" si="0"/>
        <v>367.93416370342601</v>
      </c>
      <c r="G24" s="59">
        <f t="shared" si="5"/>
        <v>-19.819591441736918</v>
      </c>
      <c r="H24" s="66"/>
      <c r="I24" s="40">
        <v>14196</v>
      </c>
      <c r="J24" s="60">
        <f t="shared" si="2"/>
        <v>4.4905741737785583</v>
      </c>
      <c r="K24" s="67">
        <f>J25-J24</f>
        <v>-4.4905741737785583</v>
      </c>
      <c r="L24" s="60" t="str">
        <f t="shared" si="4"/>
        <v>Decrease</v>
      </c>
      <c r="M24" s="33"/>
      <c r="N24" s="57"/>
      <c r="O24" s="33"/>
      <c r="P24" s="57"/>
      <c r="Q24" s="56"/>
      <c r="R24" s="58"/>
      <c r="S24" s="33"/>
      <c r="T24" s="58"/>
      <c r="U24" s="33"/>
      <c r="V24" s="58"/>
      <c r="W24" s="33"/>
      <c r="X24" s="57"/>
    </row>
    <row r="25" spans="1:24" x14ac:dyDescent="0.25">
      <c r="C25" s="89" t="s">
        <v>103</v>
      </c>
      <c r="D25" s="90"/>
      <c r="E25" s="90"/>
      <c r="F25" s="90"/>
      <c r="G25" s="90"/>
      <c r="H25" s="90"/>
      <c r="I25" s="90"/>
      <c r="J25" s="90"/>
      <c r="K25" s="91"/>
      <c r="L25" s="91"/>
      <c r="M25" s="91"/>
      <c r="N25" s="91"/>
      <c r="O25" s="91"/>
      <c r="P25" s="41"/>
      <c r="Q25" s="41"/>
      <c r="R25" s="41"/>
      <c r="S25" s="41"/>
      <c r="T25" s="41"/>
      <c r="U25" s="41"/>
      <c r="V25" s="41"/>
      <c r="W25" s="41"/>
      <c r="X25" s="41"/>
    </row>
    <row r="26" spans="1:24" x14ac:dyDescent="0.25">
      <c r="C26" s="92" t="s">
        <v>104</v>
      </c>
      <c r="D26" s="92"/>
      <c r="E26" s="92"/>
      <c r="F26" s="92"/>
      <c r="G26" s="92"/>
      <c r="H26" s="92"/>
      <c r="I26" s="92"/>
      <c r="J26" s="92"/>
      <c r="K26" s="92"/>
      <c r="L26" s="92"/>
      <c r="M26" s="92"/>
      <c r="N26" s="92"/>
      <c r="O26" s="92"/>
      <c r="P26" s="92"/>
      <c r="Q26" s="92"/>
      <c r="R26" s="41"/>
      <c r="S26" s="41"/>
      <c r="T26" s="41"/>
      <c r="U26" s="41"/>
      <c r="V26" s="41"/>
      <c r="W26" s="41"/>
      <c r="X26" s="41"/>
    </row>
    <row r="27" spans="1:24" x14ac:dyDescent="0.25">
      <c r="C27" s="93" t="s">
        <v>105</v>
      </c>
      <c r="D27" s="94"/>
      <c r="E27" s="94"/>
      <c r="F27" s="94"/>
      <c r="G27" s="94"/>
      <c r="H27" s="94"/>
      <c r="I27" s="94"/>
      <c r="J27" s="94"/>
      <c r="K27" s="94"/>
      <c r="L27" s="94"/>
      <c r="M27" s="94"/>
      <c r="N27" s="94"/>
      <c r="O27" s="40"/>
      <c r="P27" s="42"/>
      <c r="Q27" s="40"/>
      <c r="R27" s="42"/>
      <c r="S27" s="40"/>
      <c r="T27" s="42"/>
      <c r="U27" s="40"/>
      <c r="V27" s="42"/>
      <c r="W27" s="40"/>
      <c r="X27" s="42"/>
    </row>
    <row r="28" spans="1:24" x14ac:dyDescent="0.25">
      <c r="C28" s="93" t="s">
        <v>106</v>
      </c>
      <c r="D28" s="93"/>
      <c r="E28" s="93"/>
      <c r="F28" s="93"/>
      <c r="G28" s="93"/>
      <c r="H28" s="93"/>
      <c r="I28" s="93"/>
      <c r="J28" s="93"/>
      <c r="K28" s="93"/>
      <c r="L28" s="93"/>
      <c r="M28" s="93"/>
      <c r="N28" s="93"/>
      <c r="O28" s="93"/>
      <c r="P28" s="93"/>
      <c r="Q28" s="93"/>
      <c r="R28" s="42"/>
      <c r="S28" s="40"/>
      <c r="T28" s="42"/>
      <c r="U28" s="40" t="s">
        <v>82</v>
      </c>
      <c r="V28" s="42"/>
      <c r="W28" s="40"/>
      <c r="X28" s="42"/>
    </row>
    <row r="29" spans="1:24" x14ac:dyDescent="0.25">
      <c r="C29" s="95" t="s">
        <v>107</v>
      </c>
      <c r="D29" s="95"/>
      <c r="E29" s="95"/>
      <c r="F29" s="95"/>
      <c r="G29" s="95"/>
      <c r="H29" s="95"/>
      <c r="I29" s="95"/>
      <c r="J29" s="95"/>
      <c r="K29" s="95"/>
      <c r="L29" s="95"/>
      <c r="M29" s="95"/>
      <c r="N29" s="95"/>
      <c r="O29" s="95"/>
      <c r="P29" s="95"/>
      <c r="Q29" s="95"/>
      <c r="R29" s="95"/>
      <c r="S29" s="95"/>
      <c r="T29" s="43"/>
      <c r="U29" s="43"/>
      <c r="V29" s="43"/>
      <c r="W29" s="43"/>
      <c r="X29" s="43"/>
    </row>
    <row r="30" spans="1:24" x14ac:dyDescent="0.25">
      <c r="C30" s="44"/>
      <c r="D30" s="49"/>
      <c r="E30" s="40"/>
      <c r="F30" s="42" t="s">
        <v>82</v>
      </c>
      <c r="G30" s="42"/>
      <c r="H30" s="64"/>
      <c r="I30" s="40"/>
      <c r="J30" s="42"/>
      <c r="K30" s="40"/>
      <c r="L30" s="42"/>
      <c r="M30" s="40"/>
      <c r="N30" s="42"/>
      <c r="O30" s="40"/>
      <c r="P30" s="42" t="s">
        <v>82</v>
      </c>
      <c r="Q30" s="40"/>
      <c r="R30" s="42"/>
      <c r="S30" s="40"/>
      <c r="T30" s="42"/>
      <c r="U30" s="40"/>
      <c r="V30" s="42"/>
      <c r="W30" s="40"/>
      <c r="X30" s="42"/>
    </row>
    <row r="31" spans="1:24" x14ac:dyDescent="0.25">
      <c r="C31" s="88" t="s">
        <v>109</v>
      </c>
      <c r="D31" s="88"/>
      <c r="E31" s="88"/>
      <c r="F31" s="88"/>
      <c r="G31" s="88"/>
      <c r="H31" s="88"/>
      <c r="I31" s="88"/>
      <c r="J31" s="88"/>
      <c r="K31" s="88"/>
      <c r="L31" s="88"/>
      <c r="M31" s="88"/>
      <c r="N31" s="88"/>
      <c r="O31" s="88"/>
      <c r="P31" s="88"/>
      <c r="Q31" s="88"/>
      <c r="R31" s="88"/>
      <c r="S31" s="88"/>
      <c r="T31" s="88"/>
      <c r="U31" s="88"/>
      <c r="V31" s="88"/>
      <c r="W31" s="88"/>
      <c r="X31" s="88"/>
    </row>
    <row r="32" spans="1:24" x14ac:dyDescent="0.25">
      <c r="C32" s="84"/>
      <c r="D32" s="84"/>
      <c r="E32" s="84"/>
      <c r="F32" s="84"/>
      <c r="G32" s="84"/>
      <c r="H32" s="84"/>
      <c r="I32" s="84"/>
      <c r="J32" s="84"/>
      <c r="K32" s="84"/>
      <c r="L32" s="84"/>
      <c r="M32" s="84"/>
      <c r="N32" s="84"/>
      <c r="O32" s="84"/>
      <c r="P32" s="84"/>
      <c r="Q32" s="84"/>
      <c r="R32" s="84"/>
      <c r="S32" s="84"/>
      <c r="T32" s="84"/>
      <c r="U32" s="84"/>
      <c r="V32" s="84"/>
      <c r="W32" s="84"/>
      <c r="X32" s="84"/>
    </row>
    <row r="33" spans="3:24" x14ac:dyDescent="0.25">
      <c r="C33" s="85"/>
      <c r="D33" s="85"/>
      <c r="E33" s="85"/>
      <c r="F33" s="85"/>
      <c r="G33" s="85"/>
      <c r="H33" s="85"/>
      <c r="I33" s="85"/>
      <c r="J33" s="85"/>
      <c r="K33" s="85"/>
      <c r="L33" s="85"/>
      <c r="M33" s="85"/>
      <c r="N33" s="85"/>
      <c r="O33" s="85"/>
      <c r="P33" s="85"/>
      <c r="Q33" s="85"/>
      <c r="R33" s="85"/>
      <c r="S33" s="85"/>
      <c r="T33" s="85"/>
      <c r="U33" s="85"/>
      <c r="V33" s="85"/>
      <c r="W33" s="85"/>
      <c r="X33" s="85"/>
    </row>
    <row r="34" spans="3:24" x14ac:dyDescent="0.25">
      <c r="C34" s="86"/>
      <c r="D34" s="86"/>
      <c r="E34" s="51"/>
      <c r="F34" s="52"/>
      <c r="G34" s="52"/>
      <c r="H34" s="52"/>
      <c r="I34" s="53"/>
      <c r="J34" s="52"/>
      <c r="K34" s="54"/>
      <c r="L34" s="55"/>
      <c r="M34" s="53"/>
      <c r="N34" s="52"/>
      <c r="O34" s="53"/>
      <c r="P34" s="52"/>
      <c r="Q34" s="51"/>
      <c r="R34" s="52"/>
      <c r="S34" s="53"/>
      <c r="T34" s="52"/>
      <c r="U34" s="53"/>
      <c r="V34" s="52"/>
      <c r="W34" s="53"/>
      <c r="X34" s="52"/>
    </row>
    <row r="35" spans="3:24" x14ac:dyDescent="0.25">
      <c r="C35" s="87"/>
      <c r="D35" s="87"/>
      <c r="E35" s="45"/>
      <c r="F35" s="45"/>
      <c r="G35" s="45"/>
      <c r="H35" s="65"/>
      <c r="I35" s="45"/>
      <c r="J35" s="45"/>
      <c r="K35" s="45"/>
      <c r="L35" s="45"/>
      <c r="M35" s="45"/>
      <c r="N35" s="45"/>
      <c r="O35" s="45"/>
      <c r="P35" s="45"/>
      <c r="Q35" s="45"/>
      <c r="R35" s="45"/>
      <c r="S35" s="45"/>
      <c r="T35" s="45"/>
      <c r="U35" s="45"/>
      <c r="V35" s="45"/>
      <c r="W35" s="45"/>
      <c r="X35" s="45"/>
    </row>
    <row r="36" spans="3:24" x14ac:dyDescent="0.25">
      <c r="C36" s="87"/>
      <c r="D36" s="87"/>
      <c r="E36" s="45"/>
      <c r="F36" s="45"/>
      <c r="G36" s="45"/>
      <c r="H36" s="65"/>
      <c r="I36" s="45"/>
      <c r="J36" s="45"/>
      <c r="K36" s="45"/>
      <c r="L36" s="45"/>
      <c r="M36" s="45"/>
      <c r="N36" s="45"/>
      <c r="O36" s="45"/>
      <c r="P36" s="45"/>
      <c r="Q36" s="45"/>
      <c r="R36" s="45"/>
      <c r="S36" s="45"/>
      <c r="T36" s="45"/>
      <c r="U36" s="45"/>
      <c r="V36" s="45"/>
      <c r="W36" s="45"/>
      <c r="X36" s="45"/>
    </row>
    <row r="37" spans="3:24" x14ac:dyDescent="0.25">
      <c r="C37" s="87"/>
      <c r="D37" s="87"/>
      <c r="E37" s="45"/>
      <c r="F37" s="45"/>
      <c r="G37" s="45"/>
      <c r="H37" s="65"/>
      <c r="I37" s="45"/>
      <c r="J37" s="45"/>
      <c r="K37" s="45"/>
      <c r="L37" s="45"/>
      <c r="M37" s="45"/>
      <c r="N37" s="45"/>
      <c r="O37" s="45"/>
      <c r="P37" s="45"/>
      <c r="Q37" s="45"/>
      <c r="R37" s="45"/>
      <c r="S37" s="45"/>
      <c r="T37" s="45"/>
      <c r="U37" s="45"/>
      <c r="V37" s="45"/>
      <c r="W37" s="45"/>
      <c r="X37" s="45"/>
    </row>
    <row r="38" spans="3:24" x14ac:dyDescent="0.25">
      <c r="C38" s="83"/>
      <c r="D38" s="83"/>
      <c r="E38" s="83"/>
      <c r="F38" s="83"/>
      <c r="G38" s="83"/>
      <c r="H38" s="83"/>
      <c r="I38" s="83"/>
      <c r="J38" s="83"/>
      <c r="K38" s="83"/>
      <c r="L38" s="83"/>
      <c r="M38" s="83"/>
      <c r="N38" s="83"/>
      <c r="O38" s="83"/>
      <c r="P38" s="83"/>
      <c r="Q38" s="83"/>
      <c r="R38" s="41"/>
      <c r="S38" s="41"/>
      <c r="T38" s="41"/>
      <c r="U38" s="41"/>
      <c r="V38" s="41"/>
      <c r="W38" s="41"/>
      <c r="X38" s="41"/>
    </row>
  </sheetData>
  <mergeCells count="13">
    <mergeCell ref="C31:X31"/>
    <mergeCell ref="C25:O25"/>
    <mergeCell ref="C26:Q26"/>
    <mergeCell ref="C27:N27"/>
    <mergeCell ref="C28:Q28"/>
    <mergeCell ref="C29:S29"/>
    <mergeCell ref="C38:Q38"/>
    <mergeCell ref="C32:X32"/>
    <mergeCell ref="C33:X33"/>
    <mergeCell ref="C34:D34"/>
    <mergeCell ref="C35:D35"/>
    <mergeCell ref="C36:D36"/>
    <mergeCell ref="C37:D37"/>
  </mergeCells>
  <conditionalFormatting sqref="H5:H23">
    <cfRule type="containsText" dxfId="1" priority="1" operator="containsText" text="Increase">
      <formula>NOT(ISERROR(SEARCH("Increase",H5)))</formula>
    </cfRule>
    <cfRule type="containsText" dxfId="0" priority="2" operator="containsText" text="Decrease">
      <formula>NOT(ISERROR(SEARCH("Decrease",H5)))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RowHeight="15" x14ac:dyDescent="0.25"/>
  <cols>
    <col min="1" max="1" width="36.42578125" style="4" customWidth="1"/>
    <col min="8" max="8" width="12.7109375" customWidth="1"/>
  </cols>
  <sheetData>
    <row r="1" spans="1:8" ht="26.25" x14ac:dyDescent="0.4">
      <c r="A1" s="25" t="s">
        <v>117</v>
      </c>
    </row>
    <row r="3" spans="1:8" ht="30" x14ac:dyDescent="0.25">
      <c r="A3" s="4" t="s">
        <v>118</v>
      </c>
    </row>
    <row r="4" spans="1:8" x14ac:dyDescent="0.25">
      <c r="A4" s="4" t="s">
        <v>4047</v>
      </c>
      <c r="D4" s="1" t="s">
        <v>4051</v>
      </c>
      <c r="E4" s="1"/>
      <c r="F4" s="1"/>
    </row>
    <row r="5" spans="1:8" x14ac:dyDescent="0.25">
      <c r="C5" s="77"/>
      <c r="D5" s="76" t="s">
        <v>1112</v>
      </c>
      <c r="E5" s="76" t="s">
        <v>1113</v>
      </c>
      <c r="F5" s="76" t="s">
        <v>1115</v>
      </c>
    </row>
    <row r="6" spans="1:8" ht="45" x14ac:dyDescent="0.25">
      <c r="A6" s="4" t="s">
        <v>119</v>
      </c>
      <c r="C6" s="78"/>
      <c r="D6" s="75" t="s">
        <v>1117</v>
      </c>
      <c r="E6" s="75" t="s">
        <v>1418</v>
      </c>
      <c r="F6" s="75" t="s">
        <v>1317</v>
      </c>
      <c r="H6" s="79" t="s">
        <v>4044</v>
      </c>
    </row>
    <row r="7" spans="1:8" ht="30" x14ac:dyDescent="0.25">
      <c r="A7" s="4" t="s">
        <v>4048</v>
      </c>
      <c r="C7" s="78" t="s">
        <v>1114</v>
      </c>
      <c r="D7" s="75">
        <f>COUNTIF('Sentence Data-Split'!$A:$AB, 'Activity 4'!D6)</f>
        <v>57</v>
      </c>
      <c r="E7" s="75">
        <f>COUNTIF('Sentence Data-Split'!$A:$AB, 'Activity 4'!E6)</f>
        <v>19</v>
      </c>
      <c r="F7" s="75">
        <f>COUNTIF('Sentence Data-Split'!$A:$AB, 'Activity 4'!F6)</f>
        <v>62</v>
      </c>
      <c r="H7" s="50">
        <f>COUNTA('Sentence Data-Split'!A:AB)</f>
        <v>10852</v>
      </c>
    </row>
    <row r="9" spans="1:8" x14ac:dyDescent="0.25">
      <c r="A9" s="4" t="s">
        <v>4049</v>
      </c>
    </row>
    <row r="10" spans="1:8" ht="30" x14ac:dyDescent="0.25">
      <c r="A10" s="80" t="s">
        <v>4050</v>
      </c>
    </row>
    <row r="14" spans="1:8" ht="45" x14ac:dyDescent="0.25">
      <c r="A14" s="4" t="s">
        <v>4046</v>
      </c>
    </row>
    <row r="17" spans="1:1" ht="30" x14ac:dyDescent="0.25">
      <c r="A17" s="4" t="s">
        <v>4045</v>
      </c>
    </row>
    <row r="20" spans="1:1" ht="45" x14ac:dyDescent="0.25">
      <c r="A20" s="81" t="s">
        <v>4052</v>
      </c>
    </row>
  </sheetData>
  <hyperlinks>
    <hyperlink ref="A10"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election sqref="A1:A1048576"/>
    </sheetView>
  </sheetViews>
  <sheetFormatPr defaultRowHeight="15" x14ac:dyDescent="0.25"/>
  <cols>
    <col min="1" max="1" width="95.85546875" customWidth="1"/>
  </cols>
  <sheetData>
    <row r="1" spans="1:1" x14ac:dyDescent="0.25">
      <c r="A1" t="s">
        <v>120</v>
      </c>
    </row>
    <row r="2" spans="1:1" x14ac:dyDescent="0.25">
      <c r="A2" t="s">
        <v>121</v>
      </c>
    </row>
    <row r="3" spans="1:1" x14ac:dyDescent="0.25">
      <c r="A3" t="s">
        <v>122</v>
      </c>
    </row>
    <row r="4" spans="1:1" x14ac:dyDescent="0.25">
      <c r="A4" t="s">
        <v>123</v>
      </c>
    </row>
    <row r="5" spans="1:1" x14ac:dyDescent="0.25">
      <c r="A5" t="s">
        <v>124</v>
      </c>
    </row>
    <row r="6" spans="1:1" x14ac:dyDescent="0.25">
      <c r="A6" t="s">
        <v>125</v>
      </c>
    </row>
    <row r="7" spans="1:1" x14ac:dyDescent="0.25">
      <c r="A7" t="s">
        <v>126</v>
      </c>
    </row>
    <row r="8" spans="1:1" x14ac:dyDescent="0.25">
      <c r="A8" t="s">
        <v>127</v>
      </c>
    </row>
    <row r="9" spans="1:1" x14ac:dyDescent="0.25">
      <c r="A9" t="s">
        <v>128</v>
      </c>
    </row>
    <row r="10" spans="1:1" x14ac:dyDescent="0.25">
      <c r="A10" t="s">
        <v>129</v>
      </c>
    </row>
    <row r="11" spans="1:1" x14ac:dyDescent="0.25">
      <c r="A11" t="s">
        <v>130</v>
      </c>
    </row>
    <row r="12" spans="1:1" x14ac:dyDescent="0.25">
      <c r="A12" t="s">
        <v>131</v>
      </c>
    </row>
    <row r="13" spans="1:1" x14ac:dyDescent="0.25">
      <c r="A13" t="s">
        <v>132</v>
      </c>
    </row>
    <row r="14" spans="1:1" x14ac:dyDescent="0.25">
      <c r="A14" t="s">
        <v>133</v>
      </c>
    </row>
    <row r="15" spans="1:1" x14ac:dyDescent="0.25">
      <c r="A15" t="s">
        <v>134</v>
      </c>
    </row>
    <row r="16" spans="1:1" x14ac:dyDescent="0.25">
      <c r="A16" t="s">
        <v>135</v>
      </c>
    </row>
    <row r="17" spans="1:1" x14ac:dyDescent="0.25">
      <c r="A17" t="s">
        <v>136</v>
      </c>
    </row>
    <row r="18" spans="1:1" x14ac:dyDescent="0.25">
      <c r="A18" t="s">
        <v>137</v>
      </c>
    </row>
    <row r="19" spans="1:1" x14ac:dyDescent="0.25">
      <c r="A19" t="s">
        <v>138</v>
      </c>
    </row>
    <row r="20" spans="1:1" x14ac:dyDescent="0.25">
      <c r="A20" t="s">
        <v>139</v>
      </c>
    </row>
    <row r="21" spans="1:1" x14ac:dyDescent="0.25">
      <c r="A21" t="s">
        <v>140</v>
      </c>
    </row>
    <row r="22" spans="1:1" x14ac:dyDescent="0.25">
      <c r="A22" t="s">
        <v>141</v>
      </c>
    </row>
    <row r="23" spans="1:1" x14ac:dyDescent="0.25">
      <c r="A23" t="s">
        <v>142</v>
      </c>
    </row>
    <row r="24" spans="1:1" x14ac:dyDescent="0.25">
      <c r="A24" t="s">
        <v>143</v>
      </c>
    </row>
    <row r="25" spans="1:1" x14ac:dyDescent="0.25">
      <c r="A25" t="s">
        <v>144</v>
      </c>
    </row>
    <row r="26" spans="1:1" x14ac:dyDescent="0.25">
      <c r="A26" t="s">
        <v>145</v>
      </c>
    </row>
    <row r="27" spans="1:1" x14ac:dyDescent="0.25">
      <c r="A27" t="e">
        <f>- They never brought a salad we asked for.</f>
        <v>#NAME?</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row r="42" spans="1:1" x14ac:dyDescent="0.25">
      <c r="A42" t="s">
        <v>160</v>
      </c>
    </row>
    <row r="43" spans="1:1" x14ac:dyDescent="0.25">
      <c r="A43" t="s">
        <v>161</v>
      </c>
    </row>
    <row r="44" spans="1:1" x14ac:dyDescent="0.25">
      <c r="A44" t="s">
        <v>162</v>
      </c>
    </row>
    <row r="45" spans="1:1" x14ac:dyDescent="0.25">
      <c r="A45" t="s">
        <v>163</v>
      </c>
    </row>
    <row r="46" spans="1:1" x14ac:dyDescent="0.25">
      <c r="A46" t="s">
        <v>164</v>
      </c>
    </row>
    <row r="47" spans="1:1" x14ac:dyDescent="0.25">
      <c r="A47" t="s">
        <v>165</v>
      </c>
    </row>
    <row r="48" spans="1:1" x14ac:dyDescent="0.25">
      <c r="A48" t="s">
        <v>166</v>
      </c>
    </row>
    <row r="49" spans="1:1" x14ac:dyDescent="0.25">
      <c r="A49" t="s">
        <v>167</v>
      </c>
    </row>
    <row r="50" spans="1:1" x14ac:dyDescent="0.25">
      <c r="A50" t="s">
        <v>168</v>
      </c>
    </row>
    <row r="51" spans="1:1" x14ac:dyDescent="0.25">
      <c r="A51" t="s">
        <v>169</v>
      </c>
    </row>
    <row r="52" spans="1:1" x14ac:dyDescent="0.25">
      <c r="A52" t="s">
        <v>170</v>
      </c>
    </row>
    <row r="53" spans="1:1" x14ac:dyDescent="0.25">
      <c r="A53" t="s">
        <v>171</v>
      </c>
    </row>
    <row r="54" spans="1:1" x14ac:dyDescent="0.25">
      <c r="A54" t="s">
        <v>172</v>
      </c>
    </row>
    <row r="55" spans="1:1" x14ac:dyDescent="0.25">
      <c r="A55" t="s">
        <v>173</v>
      </c>
    </row>
    <row r="56" spans="1:1" x14ac:dyDescent="0.25">
      <c r="A56" t="s">
        <v>174</v>
      </c>
    </row>
    <row r="57" spans="1:1" x14ac:dyDescent="0.25">
      <c r="A57" t="s">
        <v>175</v>
      </c>
    </row>
    <row r="58" spans="1:1" x14ac:dyDescent="0.25">
      <c r="A58" t="s">
        <v>176</v>
      </c>
    </row>
    <row r="59" spans="1:1" x14ac:dyDescent="0.25">
      <c r="A59" t="s">
        <v>177</v>
      </c>
    </row>
    <row r="60" spans="1:1" x14ac:dyDescent="0.25">
      <c r="A60" t="s">
        <v>178</v>
      </c>
    </row>
    <row r="61" spans="1:1" x14ac:dyDescent="0.25">
      <c r="A61" t="s">
        <v>179</v>
      </c>
    </row>
    <row r="62" spans="1:1" x14ac:dyDescent="0.25">
      <c r="A62" t="s">
        <v>180</v>
      </c>
    </row>
    <row r="63" spans="1:1" x14ac:dyDescent="0.25">
      <c r="A63" t="s">
        <v>181</v>
      </c>
    </row>
    <row r="64" spans="1:1" x14ac:dyDescent="0.25">
      <c r="A64" t="s">
        <v>182</v>
      </c>
    </row>
    <row r="65" spans="1:1" x14ac:dyDescent="0.25">
      <c r="A65" t="s">
        <v>183</v>
      </c>
    </row>
    <row r="66" spans="1:1" x14ac:dyDescent="0.25">
      <c r="A66" t="s">
        <v>184</v>
      </c>
    </row>
    <row r="67" spans="1:1" x14ac:dyDescent="0.25">
      <c r="A67" t="s">
        <v>185</v>
      </c>
    </row>
    <row r="68" spans="1:1" x14ac:dyDescent="0.25">
      <c r="A68" t="s">
        <v>186</v>
      </c>
    </row>
    <row r="69" spans="1:1" x14ac:dyDescent="0.25">
      <c r="A69" t="s">
        <v>187</v>
      </c>
    </row>
    <row r="70" spans="1:1" x14ac:dyDescent="0.25">
      <c r="A70" t="s">
        <v>188</v>
      </c>
    </row>
    <row r="71" spans="1:1" x14ac:dyDescent="0.25">
      <c r="A71" t="s">
        <v>189</v>
      </c>
    </row>
    <row r="72" spans="1:1" x14ac:dyDescent="0.25">
      <c r="A72" t="e">
        <f>- Really, Really good rice, all the time.</f>
        <v>#NAME?</v>
      </c>
    </row>
    <row r="73" spans="1:1" x14ac:dyDescent="0.25">
      <c r="A73" t="s">
        <v>190</v>
      </c>
    </row>
    <row r="74" spans="1:1" x14ac:dyDescent="0.25">
      <c r="A74" t="s">
        <v>191</v>
      </c>
    </row>
    <row r="75" spans="1:1" x14ac:dyDescent="0.25">
      <c r="A75" t="s">
        <v>192</v>
      </c>
    </row>
    <row r="76" spans="1:1" x14ac:dyDescent="0.25">
      <c r="A76" t="s">
        <v>193</v>
      </c>
    </row>
    <row r="77" spans="1:1" x14ac:dyDescent="0.25">
      <c r="A77" t="s">
        <v>194</v>
      </c>
    </row>
    <row r="78" spans="1:1" x14ac:dyDescent="0.25">
      <c r="A78" t="s">
        <v>195</v>
      </c>
    </row>
    <row r="79" spans="1:1" x14ac:dyDescent="0.25">
      <c r="A79" t="s">
        <v>196</v>
      </c>
    </row>
    <row r="80" spans="1:1" x14ac:dyDescent="0.25">
      <c r="A80" t="s">
        <v>197</v>
      </c>
    </row>
    <row r="81" spans="1:1" x14ac:dyDescent="0.25">
      <c r="A81" t="s">
        <v>198</v>
      </c>
    </row>
    <row r="82" spans="1:1" x14ac:dyDescent="0.25">
      <c r="A82" t="s">
        <v>199</v>
      </c>
    </row>
    <row r="83" spans="1:1" x14ac:dyDescent="0.25">
      <c r="A83" t="s">
        <v>200</v>
      </c>
    </row>
    <row r="84" spans="1:1" x14ac:dyDescent="0.25">
      <c r="A84" t="s">
        <v>201</v>
      </c>
    </row>
    <row r="85" spans="1:1" x14ac:dyDescent="0.25">
      <c r="A85" t="s">
        <v>202</v>
      </c>
    </row>
    <row r="86" spans="1:1" x14ac:dyDescent="0.25">
      <c r="A86" t="s">
        <v>203</v>
      </c>
    </row>
    <row r="87" spans="1:1" x14ac:dyDescent="0.25">
      <c r="A87" t="s">
        <v>204</v>
      </c>
    </row>
    <row r="88" spans="1:1" x14ac:dyDescent="0.25">
      <c r="A88" t="s">
        <v>205</v>
      </c>
    </row>
    <row r="89" spans="1:1" x14ac:dyDescent="0.25">
      <c r="A89" t="s">
        <v>206</v>
      </c>
    </row>
    <row r="90" spans="1:1" x14ac:dyDescent="0.25">
      <c r="A90" t="s">
        <v>207</v>
      </c>
    </row>
    <row r="91" spans="1:1" x14ac:dyDescent="0.25">
      <c r="A91" t="s">
        <v>208</v>
      </c>
    </row>
    <row r="92" spans="1:1" x14ac:dyDescent="0.25">
      <c r="A92" t="s">
        <v>209</v>
      </c>
    </row>
    <row r="93" spans="1:1" x14ac:dyDescent="0.25">
      <c r="A93" t="s">
        <v>210</v>
      </c>
    </row>
    <row r="94" spans="1:1" x14ac:dyDescent="0.25">
      <c r="A94" t="s">
        <v>211</v>
      </c>
    </row>
    <row r="95" spans="1:1" x14ac:dyDescent="0.25">
      <c r="A95" t="s">
        <v>212</v>
      </c>
    </row>
    <row r="96" spans="1:1" x14ac:dyDescent="0.25">
      <c r="A96" t="s">
        <v>213</v>
      </c>
    </row>
    <row r="97" spans="1:1" x14ac:dyDescent="0.25">
      <c r="A97" t="s">
        <v>214</v>
      </c>
    </row>
    <row r="98" spans="1:1" x14ac:dyDescent="0.25">
      <c r="A98" t="s">
        <v>215</v>
      </c>
    </row>
    <row r="99" spans="1:1" x14ac:dyDescent="0.25">
      <c r="A99" t="s">
        <v>216</v>
      </c>
    </row>
    <row r="100" spans="1:1" x14ac:dyDescent="0.25">
      <c r="A100" t="s">
        <v>217</v>
      </c>
    </row>
    <row r="101" spans="1:1" x14ac:dyDescent="0.25">
      <c r="A101" t="s">
        <v>218</v>
      </c>
    </row>
    <row r="102" spans="1:1" x14ac:dyDescent="0.25">
      <c r="A102" t="s">
        <v>219</v>
      </c>
    </row>
    <row r="103" spans="1:1" x14ac:dyDescent="0.25">
      <c r="A103" t="s">
        <v>220</v>
      </c>
    </row>
    <row r="104" spans="1:1" x14ac:dyDescent="0.25">
      <c r="A104" t="s">
        <v>221</v>
      </c>
    </row>
    <row r="105" spans="1:1" x14ac:dyDescent="0.25">
      <c r="A105" t="s">
        <v>222</v>
      </c>
    </row>
    <row r="106" spans="1:1" x14ac:dyDescent="0.25">
      <c r="A106" t="s">
        <v>223</v>
      </c>
    </row>
    <row r="107" spans="1:1" x14ac:dyDescent="0.25">
      <c r="A107" t="s">
        <v>224</v>
      </c>
    </row>
    <row r="108" spans="1:1" x14ac:dyDescent="0.25">
      <c r="A108" t="s">
        <v>225</v>
      </c>
    </row>
    <row r="109" spans="1:1" x14ac:dyDescent="0.25">
      <c r="A109" t="s">
        <v>226</v>
      </c>
    </row>
    <row r="110" spans="1:1" x14ac:dyDescent="0.25">
      <c r="A110" t="s">
        <v>227</v>
      </c>
    </row>
    <row r="111" spans="1:1" x14ac:dyDescent="0.25">
      <c r="A111" t="s">
        <v>228</v>
      </c>
    </row>
    <row r="112" spans="1:1" x14ac:dyDescent="0.25">
      <c r="A112" t="s">
        <v>229</v>
      </c>
    </row>
    <row r="113" spans="1:1" x14ac:dyDescent="0.25">
      <c r="A113" t="s">
        <v>230</v>
      </c>
    </row>
    <row r="114" spans="1:1" x14ac:dyDescent="0.25">
      <c r="A114" t="s">
        <v>231</v>
      </c>
    </row>
    <row r="115" spans="1:1" x14ac:dyDescent="0.25">
      <c r="A115" t="s">
        <v>232</v>
      </c>
    </row>
    <row r="116" spans="1:1" x14ac:dyDescent="0.25">
      <c r="A116" t="s">
        <v>233</v>
      </c>
    </row>
    <row r="117" spans="1:1" x14ac:dyDescent="0.25">
      <c r="A117" t="s">
        <v>234</v>
      </c>
    </row>
    <row r="118" spans="1:1" x14ac:dyDescent="0.25">
      <c r="A118" t="s">
        <v>235</v>
      </c>
    </row>
    <row r="119" spans="1:1" x14ac:dyDescent="0.25">
      <c r="A119" t="s">
        <v>236</v>
      </c>
    </row>
    <row r="120" spans="1:1" x14ac:dyDescent="0.25">
      <c r="A120" t="s">
        <v>237</v>
      </c>
    </row>
    <row r="121" spans="1:1" x14ac:dyDescent="0.25">
      <c r="A121" t="s">
        <v>238</v>
      </c>
    </row>
    <row r="122" spans="1:1" x14ac:dyDescent="0.25">
      <c r="A122" t="s">
        <v>239</v>
      </c>
    </row>
    <row r="123" spans="1:1" x14ac:dyDescent="0.25">
      <c r="A123" t="s">
        <v>240</v>
      </c>
    </row>
    <row r="124" spans="1:1" x14ac:dyDescent="0.25">
      <c r="A124" t="s">
        <v>241</v>
      </c>
    </row>
    <row r="125" spans="1:1" x14ac:dyDescent="0.25">
      <c r="A125" t="s">
        <v>242</v>
      </c>
    </row>
    <row r="126" spans="1:1" x14ac:dyDescent="0.25">
      <c r="A126" t="s">
        <v>243</v>
      </c>
    </row>
    <row r="127" spans="1:1" x14ac:dyDescent="0.25">
      <c r="A127" t="s">
        <v>244</v>
      </c>
    </row>
    <row r="128" spans="1:1" x14ac:dyDescent="0.25">
      <c r="A128" t="s">
        <v>245</v>
      </c>
    </row>
    <row r="129" spans="1:1" x14ac:dyDescent="0.25">
      <c r="A129" t="s">
        <v>246</v>
      </c>
    </row>
    <row r="130" spans="1:1" x14ac:dyDescent="0.25">
      <c r="A130" t="s">
        <v>247</v>
      </c>
    </row>
    <row r="131" spans="1:1" x14ac:dyDescent="0.25">
      <c r="A131" t="s">
        <v>248</v>
      </c>
    </row>
    <row r="132" spans="1:1" x14ac:dyDescent="0.25">
      <c r="A132" t="s">
        <v>249</v>
      </c>
    </row>
    <row r="133" spans="1:1" x14ac:dyDescent="0.25">
      <c r="A133" t="s">
        <v>250</v>
      </c>
    </row>
    <row r="134" spans="1:1" x14ac:dyDescent="0.25">
      <c r="A134" t="s">
        <v>251</v>
      </c>
    </row>
    <row r="135" spans="1:1" x14ac:dyDescent="0.25">
      <c r="A135" t="s">
        <v>252</v>
      </c>
    </row>
    <row r="136" spans="1:1" x14ac:dyDescent="0.25">
      <c r="A136" t="s">
        <v>253</v>
      </c>
    </row>
    <row r="137" spans="1:1" x14ac:dyDescent="0.25">
      <c r="A137" t="s">
        <v>254</v>
      </c>
    </row>
    <row r="138" spans="1:1" x14ac:dyDescent="0.25">
      <c r="A138" t="s">
        <v>255</v>
      </c>
    </row>
    <row r="139" spans="1:1" x14ac:dyDescent="0.25">
      <c r="A139" t="s">
        <v>256</v>
      </c>
    </row>
    <row r="140" spans="1:1" x14ac:dyDescent="0.25">
      <c r="A140" t="s">
        <v>257</v>
      </c>
    </row>
    <row r="141" spans="1:1" x14ac:dyDescent="0.25">
      <c r="A141" t="s">
        <v>258</v>
      </c>
    </row>
    <row r="142" spans="1:1" x14ac:dyDescent="0.25">
      <c r="A142" t="s">
        <v>259</v>
      </c>
    </row>
    <row r="143" spans="1:1" x14ac:dyDescent="0.25">
      <c r="A143" t="s">
        <v>260</v>
      </c>
    </row>
    <row r="144" spans="1:1" x14ac:dyDescent="0.25">
      <c r="A144" t="s">
        <v>261</v>
      </c>
    </row>
    <row r="145" spans="1:1" x14ac:dyDescent="0.25">
      <c r="A145" t="s">
        <v>262</v>
      </c>
    </row>
    <row r="146" spans="1:1" x14ac:dyDescent="0.25">
      <c r="A146" t="s">
        <v>263</v>
      </c>
    </row>
    <row r="147" spans="1:1" x14ac:dyDescent="0.25">
      <c r="A147" t="s">
        <v>264</v>
      </c>
    </row>
    <row r="148" spans="1:1" x14ac:dyDescent="0.25">
      <c r="A148" t="s">
        <v>265</v>
      </c>
    </row>
    <row r="149" spans="1:1" x14ac:dyDescent="0.25">
      <c r="A149" t="s">
        <v>266</v>
      </c>
    </row>
    <row r="150" spans="1:1" x14ac:dyDescent="0.25">
      <c r="A150" t="s">
        <v>267</v>
      </c>
    </row>
    <row r="151" spans="1:1" x14ac:dyDescent="0.25">
      <c r="A151" t="s">
        <v>268</v>
      </c>
    </row>
    <row r="152" spans="1:1" x14ac:dyDescent="0.25">
      <c r="A152" t="s">
        <v>269</v>
      </c>
    </row>
    <row r="153" spans="1:1" x14ac:dyDescent="0.25">
      <c r="A153" t="s">
        <v>270</v>
      </c>
    </row>
    <row r="154" spans="1:1" x14ac:dyDescent="0.25">
      <c r="A154" t="s">
        <v>271</v>
      </c>
    </row>
    <row r="155" spans="1:1" x14ac:dyDescent="0.25">
      <c r="A155" t="s">
        <v>272</v>
      </c>
    </row>
    <row r="156" spans="1:1" x14ac:dyDescent="0.25">
      <c r="A156" t="s">
        <v>273</v>
      </c>
    </row>
    <row r="157" spans="1:1" x14ac:dyDescent="0.25">
      <c r="A157" t="s">
        <v>274</v>
      </c>
    </row>
    <row r="158" spans="1:1" x14ac:dyDescent="0.25">
      <c r="A158" t="s">
        <v>275</v>
      </c>
    </row>
    <row r="159" spans="1:1" x14ac:dyDescent="0.25">
      <c r="A159" t="s">
        <v>276</v>
      </c>
    </row>
    <row r="160" spans="1:1" x14ac:dyDescent="0.25">
      <c r="A160" t="s">
        <v>277</v>
      </c>
    </row>
    <row r="161" spans="1:1" x14ac:dyDescent="0.25">
      <c r="A161" t="s">
        <v>278</v>
      </c>
    </row>
    <row r="162" spans="1:1" x14ac:dyDescent="0.25">
      <c r="A162" t="s">
        <v>279</v>
      </c>
    </row>
    <row r="163" spans="1:1" x14ac:dyDescent="0.25">
      <c r="A163" t="s">
        <v>280</v>
      </c>
    </row>
    <row r="164" spans="1:1" x14ac:dyDescent="0.25">
      <c r="A164" t="s">
        <v>281</v>
      </c>
    </row>
    <row r="165" spans="1:1" x14ac:dyDescent="0.25">
      <c r="A165" t="s">
        <v>282</v>
      </c>
    </row>
    <row r="166" spans="1:1" x14ac:dyDescent="0.25">
      <c r="A166" t="s">
        <v>283</v>
      </c>
    </row>
    <row r="167" spans="1:1" x14ac:dyDescent="0.25">
      <c r="A167" t="s">
        <v>284</v>
      </c>
    </row>
    <row r="168" spans="1:1" x14ac:dyDescent="0.25">
      <c r="A168" t="s">
        <v>285</v>
      </c>
    </row>
    <row r="169" spans="1:1" x14ac:dyDescent="0.25">
      <c r="A169" t="s">
        <v>286</v>
      </c>
    </row>
    <row r="170" spans="1:1" x14ac:dyDescent="0.25">
      <c r="A170" t="s">
        <v>287</v>
      </c>
    </row>
    <row r="171" spans="1:1" x14ac:dyDescent="0.25">
      <c r="A171" t="s">
        <v>288</v>
      </c>
    </row>
    <row r="172" spans="1:1" x14ac:dyDescent="0.25">
      <c r="A172" t="s">
        <v>289</v>
      </c>
    </row>
    <row r="173" spans="1:1" x14ac:dyDescent="0.25">
      <c r="A173" t="s">
        <v>290</v>
      </c>
    </row>
    <row r="174" spans="1:1" x14ac:dyDescent="0.25">
      <c r="A174" t="s">
        <v>291</v>
      </c>
    </row>
    <row r="175" spans="1:1" x14ac:dyDescent="0.25">
      <c r="A175" t="s">
        <v>292</v>
      </c>
    </row>
    <row r="176" spans="1:1" x14ac:dyDescent="0.25">
      <c r="A176" t="s">
        <v>293</v>
      </c>
    </row>
    <row r="177" spans="1:1" x14ac:dyDescent="0.25">
      <c r="A177" t="s">
        <v>294</v>
      </c>
    </row>
    <row r="178" spans="1:1" x14ac:dyDescent="0.25">
      <c r="A178" t="s">
        <v>295</v>
      </c>
    </row>
    <row r="179" spans="1:1" x14ac:dyDescent="0.25">
      <c r="A179" t="s">
        <v>296</v>
      </c>
    </row>
    <row r="180" spans="1:1" x14ac:dyDescent="0.25">
      <c r="A180" t="s">
        <v>297</v>
      </c>
    </row>
    <row r="181" spans="1:1" x14ac:dyDescent="0.25">
      <c r="A181" t="s">
        <v>298</v>
      </c>
    </row>
    <row r="182" spans="1:1" x14ac:dyDescent="0.25">
      <c r="A182" t="s">
        <v>299</v>
      </c>
    </row>
    <row r="183" spans="1:1" x14ac:dyDescent="0.25">
      <c r="A183" t="s">
        <v>300</v>
      </c>
    </row>
    <row r="184" spans="1:1" x14ac:dyDescent="0.25">
      <c r="A184" t="s">
        <v>301</v>
      </c>
    </row>
    <row r="185" spans="1:1" x14ac:dyDescent="0.25">
      <c r="A185" t="s">
        <v>302</v>
      </c>
    </row>
    <row r="186" spans="1:1" x14ac:dyDescent="0.25">
      <c r="A186" t="s">
        <v>303</v>
      </c>
    </row>
    <row r="187" spans="1:1" x14ac:dyDescent="0.25">
      <c r="A187" t="s">
        <v>304</v>
      </c>
    </row>
    <row r="188" spans="1:1" x14ac:dyDescent="0.25">
      <c r="A188" t="s">
        <v>305</v>
      </c>
    </row>
    <row r="189" spans="1:1" x14ac:dyDescent="0.25">
      <c r="A189" t="s">
        <v>306</v>
      </c>
    </row>
    <row r="190" spans="1:1" x14ac:dyDescent="0.25">
      <c r="A190" t="s">
        <v>307</v>
      </c>
    </row>
    <row r="191" spans="1:1" x14ac:dyDescent="0.25">
      <c r="A191" t="s">
        <v>308</v>
      </c>
    </row>
    <row r="192" spans="1:1" x14ac:dyDescent="0.25">
      <c r="A192" t="s">
        <v>309</v>
      </c>
    </row>
    <row r="193" spans="1:1" x14ac:dyDescent="0.25">
      <c r="A193" t="s">
        <v>310</v>
      </c>
    </row>
    <row r="194" spans="1:1" x14ac:dyDescent="0.25">
      <c r="A194" t="s">
        <v>311</v>
      </c>
    </row>
    <row r="195" spans="1:1" x14ac:dyDescent="0.25">
      <c r="A195" t="s">
        <v>312</v>
      </c>
    </row>
    <row r="196" spans="1:1" x14ac:dyDescent="0.25">
      <c r="A196" t="s">
        <v>313</v>
      </c>
    </row>
    <row r="197" spans="1:1" x14ac:dyDescent="0.25">
      <c r="A197" t="s">
        <v>314</v>
      </c>
    </row>
    <row r="198" spans="1:1" x14ac:dyDescent="0.25">
      <c r="A198" t="s">
        <v>315</v>
      </c>
    </row>
    <row r="199" spans="1:1" x14ac:dyDescent="0.25">
      <c r="A199" t="s">
        <v>316</v>
      </c>
    </row>
    <row r="200" spans="1:1" x14ac:dyDescent="0.25">
      <c r="A200" t="s">
        <v>317</v>
      </c>
    </row>
    <row r="201" spans="1:1" x14ac:dyDescent="0.25">
      <c r="A201" t="s">
        <v>318</v>
      </c>
    </row>
    <row r="202" spans="1:1" x14ac:dyDescent="0.25">
      <c r="A202" t="s">
        <v>319</v>
      </c>
    </row>
    <row r="203" spans="1:1" x14ac:dyDescent="0.25">
      <c r="A203" t="s">
        <v>320</v>
      </c>
    </row>
    <row r="204" spans="1:1" x14ac:dyDescent="0.25">
      <c r="A204" t="s">
        <v>321</v>
      </c>
    </row>
    <row r="205" spans="1:1" x14ac:dyDescent="0.25">
      <c r="A205" t="s">
        <v>322</v>
      </c>
    </row>
    <row r="206" spans="1:1" x14ac:dyDescent="0.25">
      <c r="A206" t="s">
        <v>323</v>
      </c>
    </row>
    <row r="207" spans="1:1" x14ac:dyDescent="0.25">
      <c r="A207" t="s">
        <v>324</v>
      </c>
    </row>
    <row r="208" spans="1:1" x14ac:dyDescent="0.25">
      <c r="A208" t="s">
        <v>325</v>
      </c>
    </row>
    <row r="209" spans="1:1" x14ac:dyDescent="0.25">
      <c r="A209" t="s">
        <v>326</v>
      </c>
    </row>
    <row r="210" spans="1:1" x14ac:dyDescent="0.25">
      <c r="A210" t="s">
        <v>327</v>
      </c>
    </row>
    <row r="211" spans="1:1" x14ac:dyDescent="0.25">
      <c r="A211" t="s">
        <v>328</v>
      </c>
    </row>
    <row r="212" spans="1:1" x14ac:dyDescent="0.25">
      <c r="A212" t="s">
        <v>329</v>
      </c>
    </row>
    <row r="213" spans="1:1" x14ac:dyDescent="0.25">
      <c r="A213" t="s">
        <v>330</v>
      </c>
    </row>
    <row r="214" spans="1:1" x14ac:dyDescent="0.25">
      <c r="A214" t="s">
        <v>331</v>
      </c>
    </row>
    <row r="215" spans="1:1" x14ac:dyDescent="0.25">
      <c r="A215" t="s">
        <v>332</v>
      </c>
    </row>
    <row r="216" spans="1:1" x14ac:dyDescent="0.25">
      <c r="A216" t="s">
        <v>333</v>
      </c>
    </row>
    <row r="217" spans="1:1" x14ac:dyDescent="0.25">
      <c r="A217" t="s">
        <v>334</v>
      </c>
    </row>
    <row r="218" spans="1:1" x14ac:dyDescent="0.25">
      <c r="A218" t="s">
        <v>335</v>
      </c>
    </row>
    <row r="219" spans="1:1" x14ac:dyDescent="0.25">
      <c r="A219" t="s">
        <v>336</v>
      </c>
    </row>
    <row r="220" spans="1:1" x14ac:dyDescent="0.25">
      <c r="A220" t="e">
        <f>- the food is rich so order accordingly.</f>
        <v>#NAME?</v>
      </c>
    </row>
    <row r="221" spans="1:1" x14ac:dyDescent="0.25">
      <c r="A221" t="s">
        <v>337</v>
      </c>
    </row>
    <row r="222" spans="1:1" x14ac:dyDescent="0.25">
      <c r="A222" t="s">
        <v>338</v>
      </c>
    </row>
    <row r="223" spans="1:1" x14ac:dyDescent="0.25">
      <c r="A223" t="s">
        <v>339</v>
      </c>
    </row>
    <row r="224" spans="1:1" x14ac:dyDescent="0.25">
      <c r="A224" t="s">
        <v>340</v>
      </c>
    </row>
    <row r="225" spans="1:1" x14ac:dyDescent="0.25">
      <c r="A225" t="s">
        <v>341</v>
      </c>
    </row>
    <row r="226" spans="1:1" x14ac:dyDescent="0.25">
      <c r="A226" t="s">
        <v>342</v>
      </c>
    </row>
    <row r="227" spans="1:1" x14ac:dyDescent="0.25">
      <c r="A227" t="s">
        <v>343</v>
      </c>
    </row>
    <row r="228" spans="1:1" x14ac:dyDescent="0.25">
      <c r="A228" t="s">
        <v>344</v>
      </c>
    </row>
    <row r="229" spans="1:1" x14ac:dyDescent="0.25">
      <c r="A229" t="s">
        <v>345</v>
      </c>
    </row>
    <row r="230" spans="1:1" x14ac:dyDescent="0.25">
      <c r="A230" t="s">
        <v>346</v>
      </c>
    </row>
    <row r="231" spans="1:1" x14ac:dyDescent="0.25">
      <c r="A231" t="s">
        <v>347</v>
      </c>
    </row>
    <row r="232" spans="1:1" x14ac:dyDescent="0.25">
      <c r="A232" t="s">
        <v>348</v>
      </c>
    </row>
    <row r="233" spans="1:1" x14ac:dyDescent="0.25">
      <c r="A233" t="s">
        <v>349</v>
      </c>
    </row>
    <row r="234" spans="1:1" x14ac:dyDescent="0.25">
      <c r="A234" t="s">
        <v>350</v>
      </c>
    </row>
    <row r="235" spans="1:1" x14ac:dyDescent="0.25">
      <c r="A235" t="s">
        <v>351</v>
      </c>
    </row>
    <row r="236" spans="1:1" x14ac:dyDescent="0.25">
      <c r="A236" t="s">
        <v>352</v>
      </c>
    </row>
    <row r="237" spans="1:1" x14ac:dyDescent="0.25">
      <c r="A237" t="s">
        <v>353</v>
      </c>
    </row>
    <row r="238" spans="1:1" x14ac:dyDescent="0.25">
      <c r="A238" t="s">
        <v>354</v>
      </c>
    </row>
    <row r="239" spans="1:1" x14ac:dyDescent="0.25">
      <c r="A239" t="s">
        <v>355</v>
      </c>
    </row>
    <row r="240" spans="1:1" x14ac:dyDescent="0.25">
      <c r="A240" t="s">
        <v>356</v>
      </c>
    </row>
    <row r="241" spans="1:1" x14ac:dyDescent="0.25">
      <c r="A241" t="s">
        <v>357</v>
      </c>
    </row>
    <row r="242" spans="1:1" x14ac:dyDescent="0.25">
      <c r="A242" t="s">
        <v>358</v>
      </c>
    </row>
    <row r="243" spans="1:1" x14ac:dyDescent="0.25">
      <c r="A243" t="s">
        <v>359</v>
      </c>
    </row>
    <row r="244" spans="1:1" x14ac:dyDescent="0.25">
      <c r="A244" t="s">
        <v>360</v>
      </c>
    </row>
    <row r="245" spans="1:1" x14ac:dyDescent="0.25">
      <c r="A245" t="s">
        <v>361</v>
      </c>
    </row>
    <row r="246" spans="1:1" x14ac:dyDescent="0.25">
      <c r="A246" t="s">
        <v>362</v>
      </c>
    </row>
    <row r="247" spans="1:1" x14ac:dyDescent="0.25">
      <c r="A247" t="s">
        <v>363</v>
      </c>
    </row>
    <row r="248" spans="1:1" x14ac:dyDescent="0.25">
      <c r="A248" t="s">
        <v>364</v>
      </c>
    </row>
    <row r="249" spans="1:1" x14ac:dyDescent="0.25">
      <c r="A249" t="s">
        <v>365</v>
      </c>
    </row>
    <row r="250" spans="1:1" x14ac:dyDescent="0.25">
      <c r="A250" t="s">
        <v>366</v>
      </c>
    </row>
    <row r="251" spans="1:1" x14ac:dyDescent="0.25">
      <c r="A251" t="s">
        <v>367</v>
      </c>
    </row>
    <row r="252" spans="1:1" x14ac:dyDescent="0.25">
      <c r="A252" t="s">
        <v>368</v>
      </c>
    </row>
    <row r="253" spans="1:1" x14ac:dyDescent="0.25">
      <c r="A253" t="s">
        <v>369</v>
      </c>
    </row>
    <row r="254" spans="1:1" x14ac:dyDescent="0.25">
      <c r="A254" t="s">
        <v>370</v>
      </c>
    </row>
    <row r="255" spans="1:1" x14ac:dyDescent="0.25">
      <c r="A255" t="s">
        <v>371</v>
      </c>
    </row>
    <row r="256" spans="1:1" x14ac:dyDescent="0.25">
      <c r="A256" t="s">
        <v>372</v>
      </c>
    </row>
    <row r="257" spans="1:1" x14ac:dyDescent="0.25">
      <c r="A257" t="s">
        <v>373</v>
      </c>
    </row>
    <row r="258" spans="1:1" x14ac:dyDescent="0.25">
      <c r="A258" t="s">
        <v>374</v>
      </c>
    </row>
    <row r="259" spans="1:1" x14ac:dyDescent="0.25">
      <c r="A259" t="s">
        <v>375</v>
      </c>
    </row>
    <row r="260" spans="1:1" x14ac:dyDescent="0.25">
      <c r="A260" t="s">
        <v>376</v>
      </c>
    </row>
    <row r="261" spans="1:1" x14ac:dyDescent="0.25">
      <c r="A261" t="s">
        <v>377</v>
      </c>
    </row>
    <row r="262" spans="1:1" x14ac:dyDescent="0.25">
      <c r="A262" t="s">
        <v>378</v>
      </c>
    </row>
    <row r="263" spans="1:1" x14ac:dyDescent="0.25">
      <c r="A263" t="s">
        <v>379</v>
      </c>
    </row>
    <row r="264" spans="1:1" x14ac:dyDescent="0.25">
      <c r="A264" t="s">
        <v>380</v>
      </c>
    </row>
    <row r="265" spans="1:1" x14ac:dyDescent="0.25">
      <c r="A265" t="s">
        <v>381</v>
      </c>
    </row>
    <row r="266" spans="1:1" x14ac:dyDescent="0.25">
      <c r="A266" t="s">
        <v>382</v>
      </c>
    </row>
    <row r="267" spans="1:1" x14ac:dyDescent="0.25">
      <c r="A267" t="s">
        <v>383</v>
      </c>
    </row>
    <row r="268" spans="1:1" x14ac:dyDescent="0.25">
      <c r="A268" t="s">
        <v>384</v>
      </c>
    </row>
    <row r="269" spans="1:1" x14ac:dyDescent="0.25">
      <c r="A269" t="s">
        <v>385</v>
      </c>
    </row>
    <row r="270" spans="1:1" x14ac:dyDescent="0.25">
      <c r="A270" t="s">
        <v>386</v>
      </c>
    </row>
    <row r="271" spans="1:1" x14ac:dyDescent="0.25">
      <c r="A271" t="s">
        <v>387</v>
      </c>
    </row>
    <row r="272" spans="1:1" x14ac:dyDescent="0.25">
      <c r="A272" t="s">
        <v>388</v>
      </c>
    </row>
    <row r="273" spans="1:1" x14ac:dyDescent="0.25">
      <c r="A273" t="s">
        <v>389</v>
      </c>
    </row>
    <row r="274" spans="1:1" x14ac:dyDescent="0.25">
      <c r="A274" t="s">
        <v>390</v>
      </c>
    </row>
    <row r="275" spans="1:1" x14ac:dyDescent="0.25">
      <c r="A275" t="s">
        <v>391</v>
      </c>
    </row>
    <row r="276" spans="1:1" x14ac:dyDescent="0.25">
      <c r="A276" t="s">
        <v>392</v>
      </c>
    </row>
    <row r="277" spans="1:1" x14ac:dyDescent="0.25">
      <c r="A277" t="s">
        <v>393</v>
      </c>
    </row>
    <row r="278" spans="1:1" x14ac:dyDescent="0.25">
      <c r="A278" t="s">
        <v>394</v>
      </c>
    </row>
    <row r="279" spans="1:1" x14ac:dyDescent="0.25">
      <c r="A279" t="s">
        <v>395</v>
      </c>
    </row>
    <row r="280" spans="1:1" x14ac:dyDescent="0.25">
      <c r="A280" t="s">
        <v>396</v>
      </c>
    </row>
    <row r="281" spans="1:1" x14ac:dyDescent="0.25">
      <c r="A281" t="s">
        <v>397</v>
      </c>
    </row>
    <row r="282" spans="1:1" x14ac:dyDescent="0.25">
      <c r="A282" t="s">
        <v>398</v>
      </c>
    </row>
    <row r="283" spans="1:1" x14ac:dyDescent="0.25">
      <c r="A283" t="s">
        <v>399</v>
      </c>
    </row>
    <row r="284" spans="1:1" x14ac:dyDescent="0.25">
      <c r="A284" t="s">
        <v>400</v>
      </c>
    </row>
    <row r="285" spans="1:1" x14ac:dyDescent="0.25">
      <c r="A285" t="s">
        <v>401</v>
      </c>
    </row>
    <row r="286" spans="1:1" x14ac:dyDescent="0.25">
      <c r="A286" t="s">
        <v>402</v>
      </c>
    </row>
    <row r="287" spans="1:1" x14ac:dyDescent="0.25">
      <c r="A287" t="s">
        <v>403</v>
      </c>
    </row>
    <row r="288" spans="1:1" x14ac:dyDescent="0.25">
      <c r="A288" t="s">
        <v>404</v>
      </c>
    </row>
    <row r="289" spans="1:1" x14ac:dyDescent="0.25">
      <c r="A289" t="s">
        <v>405</v>
      </c>
    </row>
    <row r="290" spans="1:1" x14ac:dyDescent="0.25">
      <c r="A290" t="s">
        <v>406</v>
      </c>
    </row>
    <row r="291" spans="1:1" x14ac:dyDescent="0.25">
      <c r="A291" t="s">
        <v>407</v>
      </c>
    </row>
    <row r="292" spans="1:1" x14ac:dyDescent="0.25">
      <c r="A292" t="s">
        <v>408</v>
      </c>
    </row>
    <row r="293" spans="1:1" x14ac:dyDescent="0.25">
      <c r="A293" t="s">
        <v>409</v>
      </c>
    </row>
    <row r="294" spans="1:1" x14ac:dyDescent="0.25">
      <c r="A294" t="s">
        <v>410</v>
      </c>
    </row>
    <row r="295" spans="1:1" x14ac:dyDescent="0.25">
      <c r="A295" t="s">
        <v>411</v>
      </c>
    </row>
    <row r="296" spans="1:1" x14ac:dyDescent="0.25">
      <c r="A296" t="s">
        <v>412</v>
      </c>
    </row>
    <row r="297" spans="1:1" x14ac:dyDescent="0.25">
      <c r="A297" t="s">
        <v>413</v>
      </c>
    </row>
    <row r="298" spans="1:1" x14ac:dyDescent="0.25">
      <c r="A298" t="s">
        <v>414</v>
      </c>
    </row>
    <row r="299" spans="1:1" x14ac:dyDescent="0.25">
      <c r="A299" t="s">
        <v>415</v>
      </c>
    </row>
    <row r="300" spans="1:1" x14ac:dyDescent="0.25">
      <c r="A300" t="s">
        <v>416</v>
      </c>
    </row>
    <row r="301" spans="1:1" x14ac:dyDescent="0.25">
      <c r="A301" t="s">
        <v>417</v>
      </c>
    </row>
    <row r="302" spans="1:1" x14ac:dyDescent="0.25">
      <c r="A302" t="s">
        <v>418</v>
      </c>
    </row>
    <row r="303" spans="1:1" x14ac:dyDescent="0.25">
      <c r="A303" t="s">
        <v>419</v>
      </c>
    </row>
    <row r="304" spans="1:1" x14ac:dyDescent="0.25">
      <c r="A304" t="s">
        <v>420</v>
      </c>
    </row>
    <row r="305" spans="1:1" x14ac:dyDescent="0.25">
      <c r="A305" t="s">
        <v>421</v>
      </c>
    </row>
    <row r="306" spans="1:1" x14ac:dyDescent="0.25">
      <c r="A306" t="s">
        <v>422</v>
      </c>
    </row>
    <row r="307" spans="1:1" x14ac:dyDescent="0.25">
      <c r="A307" t="s">
        <v>423</v>
      </c>
    </row>
    <row r="308" spans="1:1" x14ac:dyDescent="0.25">
      <c r="A308" t="s">
        <v>424</v>
      </c>
    </row>
    <row r="309" spans="1:1" x14ac:dyDescent="0.25">
      <c r="A309" t="s">
        <v>425</v>
      </c>
    </row>
    <row r="310" spans="1:1" x14ac:dyDescent="0.25">
      <c r="A310" t="s">
        <v>426</v>
      </c>
    </row>
    <row r="311" spans="1:1" x14ac:dyDescent="0.25">
      <c r="A311" t="s">
        <v>427</v>
      </c>
    </row>
    <row r="312" spans="1:1" x14ac:dyDescent="0.25">
      <c r="A312" t="s">
        <v>428</v>
      </c>
    </row>
    <row r="313" spans="1:1" x14ac:dyDescent="0.25">
      <c r="A313" t="s">
        <v>429</v>
      </c>
    </row>
    <row r="314" spans="1:1" x14ac:dyDescent="0.25">
      <c r="A314" t="s">
        <v>430</v>
      </c>
    </row>
    <row r="315" spans="1:1" x14ac:dyDescent="0.25">
      <c r="A315" t="s">
        <v>431</v>
      </c>
    </row>
    <row r="316" spans="1:1" x14ac:dyDescent="0.25">
      <c r="A316" t="s">
        <v>432</v>
      </c>
    </row>
    <row r="317" spans="1:1" x14ac:dyDescent="0.25">
      <c r="A317" t="s">
        <v>433</v>
      </c>
    </row>
    <row r="318" spans="1:1" x14ac:dyDescent="0.25">
      <c r="A318" t="s">
        <v>434</v>
      </c>
    </row>
    <row r="319" spans="1:1" x14ac:dyDescent="0.25">
      <c r="A319" t="s">
        <v>435</v>
      </c>
    </row>
    <row r="320" spans="1:1" x14ac:dyDescent="0.25">
      <c r="A320" t="s">
        <v>436</v>
      </c>
    </row>
    <row r="321" spans="1:1" x14ac:dyDescent="0.25">
      <c r="A321" t="s">
        <v>437</v>
      </c>
    </row>
    <row r="322" spans="1:1" x14ac:dyDescent="0.25">
      <c r="A322" t="s">
        <v>438</v>
      </c>
    </row>
    <row r="323" spans="1:1" x14ac:dyDescent="0.25">
      <c r="A323" t="s">
        <v>439</v>
      </c>
    </row>
    <row r="324" spans="1:1" x14ac:dyDescent="0.25">
      <c r="A324" t="s">
        <v>440</v>
      </c>
    </row>
    <row r="325" spans="1:1" x14ac:dyDescent="0.25">
      <c r="A325" t="s">
        <v>441</v>
      </c>
    </row>
    <row r="326" spans="1:1" x14ac:dyDescent="0.25">
      <c r="A326" t="s">
        <v>442</v>
      </c>
    </row>
    <row r="327" spans="1:1" x14ac:dyDescent="0.25">
      <c r="A327" t="s">
        <v>443</v>
      </c>
    </row>
    <row r="328" spans="1:1" x14ac:dyDescent="0.25">
      <c r="A328" t="s">
        <v>444</v>
      </c>
    </row>
    <row r="329" spans="1:1" x14ac:dyDescent="0.25">
      <c r="A329" t="s">
        <v>445</v>
      </c>
    </row>
    <row r="330" spans="1:1" x14ac:dyDescent="0.25">
      <c r="A330" t="s">
        <v>446</v>
      </c>
    </row>
    <row r="331" spans="1:1" x14ac:dyDescent="0.25">
      <c r="A331" t="s">
        <v>447</v>
      </c>
    </row>
    <row r="332" spans="1:1" x14ac:dyDescent="0.25">
      <c r="A332" t="s">
        <v>448</v>
      </c>
    </row>
    <row r="333" spans="1:1" x14ac:dyDescent="0.25">
      <c r="A333" t="s">
        <v>449</v>
      </c>
    </row>
    <row r="334" spans="1:1" x14ac:dyDescent="0.25">
      <c r="A334" t="s">
        <v>450</v>
      </c>
    </row>
    <row r="335" spans="1:1" x14ac:dyDescent="0.25">
      <c r="A335" t="s">
        <v>451</v>
      </c>
    </row>
    <row r="336" spans="1:1" x14ac:dyDescent="0.25">
      <c r="A336" t="s">
        <v>452</v>
      </c>
    </row>
    <row r="337" spans="1:1" x14ac:dyDescent="0.25">
      <c r="A337" t="s">
        <v>453</v>
      </c>
    </row>
    <row r="338" spans="1:1" x14ac:dyDescent="0.25">
      <c r="A338" t="s">
        <v>454</v>
      </c>
    </row>
    <row r="339" spans="1:1" x14ac:dyDescent="0.25">
      <c r="A339" t="s">
        <v>455</v>
      </c>
    </row>
    <row r="340" spans="1:1" x14ac:dyDescent="0.25">
      <c r="A340" t="s">
        <v>456</v>
      </c>
    </row>
    <row r="341" spans="1:1" x14ac:dyDescent="0.25">
      <c r="A341" t="s">
        <v>457</v>
      </c>
    </row>
    <row r="342" spans="1:1" x14ac:dyDescent="0.25">
      <c r="A342" t="s">
        <v>458</v>
      </c>
    </row>
    <row r="343" spans="1:1" x14ac:dyDescent="0.25">
      <c r="A343" t="s">
        <v>459</v>
      </c>
    </row>
    <row r="344" spans="1:1" x14ac:dyDescent="0.25">
      <c r="A344" t="s">
        <v>460</v>
      </c>
    </row>
    <row r="345" spans="1:1" x14ac:dyDescent="0.25">
      <c r="A345" t="s">
        <v>461</v>
      </c>
    </row>
    <row r="346" spans="1:1" x14ac:dyDescent="0.25">
      <c r="A346" t="s">
        <v>462</v>
      </c>
    </row>
    <row r="347" spans="1:1" x14ac:dyDescent="0.25">
      <c r="A347" t="s">
        <v>463</v>
      </c>
    </row>
    <row r="348" spans="1:1" x14ac:dyDescent="0.25">
      <c r="A348" t="s">
        <v>464</v>
      </c>
    </row>
    <row r="349" spans="1:1" x14ac:dyDescent="0.25">
      <c r="A349" t="s">
        <v>465</v>
      </c>
    </row>
    <row r="350" spans="1:1" x14ac:dyDescent="0.25">
      <c r="A350" t="s">
        <v>466</v>
      </c>
    </row>
    <row r="351" spans="1:1" x14ac:dyDescent="0.25">
      <c r="A351" t="s">
        <v>467</v>
      </c>
    </row>
    <row r="352" spans="1:1" x14ac:dyDescent="0.25">
      <c r="A352" t="s">
        <v>468</v>
      </c>
    </row>
    <row r="353" spans="1:1" x14ac:dyDescent="0.25">
      <c r="A353" t="s">
        <v>469</v>
      </c>
    </row>
    <row r="354" spans="1:1" x14ac:dyDescent="0.25">
      <c r="A354" t="s">
        <v>470</v>
      </c>
    </row>
    <row r="355" spans="1:1" x14ac:dyDescent="0.25">
      <c r="A355" t="s">
        <v>471</v>
      </c>
    </row>
    <row r="356" spans="1:1" x14ac:dyDescent="0.25">
      <c r="A356" t="s">
        <v>472</v>
      </c>
    </row>
    <row r="357" spans="1:1" x14ac:dyDescent="0.25">
      <c r="A357" t="s">
        <v>473</v>
      </c>
    </row>
    <row r="358" spans="1:1" x14ac:dyDescent="0.25">
      <c r="A358" t="s">
        <v>474</v>
      </c>
    </row>
    <row r="359" spans="1:1" x14ac:dyDescent="0.25">
      <c r="A359" t="s">
        <v>475</v>
      </c>
    </row>
    <row r="360" spans="1:1" x14ac:dyDescent="0.25">
      <c r="A360" t="s">
        <v>476</v>
      </c>
    </row>
    <row r="361" spans="1:1" x14ac:dyDescent="0.25">
      <c r="A361" t="s">
        <v>477</v>
      </c>
    </row>
    <row r="362" spans="1:1" x14ac:dyDescent="0.25">
      <c r="A362" t="s">
        <v>478</v>
      </c>
    </row>
    <row r="363" spans="1:1" x14ac:dyDescent="0.25">
      <c r="A363" t="s">
        <v>479</v>
      </c>
    </row>
    <row r="364" spans="1:1" x14ac:dyDescent="0.25">
      <c r="A364" t="s">
        <v>480</v>
      </c>
    </row>
    <row r="365" spans="1:1" x14ac:dyDescent="0.25">
      <c r="A365" t="s">
        <v>481</v>
      </c>
    </row>
    <row r="366" spans="1:1" x14ac:dyDescent="0.25">
      <c r="A366" t="s">
        <v>482</v>
      </c>
    </row>
    <row r="367" spans="1:1" x14ac:dyDescent="0.25">
      <c r="A367" t="s">
        <v>483</v>
      </c>
    </row>
    <row r="368" spans="1:1" x14ac:dyDescent="0.25">
      <c r="A368" t="s">
        <v>484</v>
      </c>
    </row>
    <row r="369" spans="1:1" x14ac:dyDescent="0.25">
      <c r="A369" t="s">
        <v>485</v>
      </c>
    </row>
    <row r="370" spans="1:1" x14ac:dyDescent="0.25">
      <c r="A370" t="s">
        <v>486</v>
      </c>
    </row>
    <row r="371" spans="1:1" x14ac:dyDescent="0.25">
      <c r="A371" t="s">
        <v>487</v>
      </c>
    </row>
    <row r="372" spans="1:1" x14ac:dyDescent="0.25">
      <c r="A372" t="s">
        <v>488</v>
      </c>
    </row>
    <row r="373" spans="1:1" x14ac:dyDescent="0.25">
      <c r="A373" t="s">
        <v>489</v>
      </c>
    </row>
    <row r="374" spans="1:1" x14ac:dyDescent="0.25">
      <c r="A374" t="s">
        <v>490</v>
      </c>
    </row>
    <row r="375" spans="1:1" x14ac:dyDescent="0.25">
      <c r="A375" t="s">
        <v>491</v>
      </c>
    </row>
    <row r="376" spans="1:1" x14ac:dyDescent="0.25">
      <c r="A376" t="s">
        <v>492</v>
      </c>
    </row>
    <row r="377" spans="1:1" x14ac:dyDescent="0.25">
      <c r="A377" t="s">
        <v>493</v>
      </c>
    </row>
    <row r="378" spans="1:1" x14ac:dyDescent="0.25">
      <c r="A378" t="s">
        <v>494</v>
      </c>
    </row>
    <row r="379" spans="1:1" x14ac:dyDescent="0.25">
      <c r="A379" t="s">
        <v>495</v>
      </c>
    </row>
    <row r="380" spans="1:1" x14ac:dyDescent="0.25">
      <c r="A380" t="s">
        <v>496</v>
      </c>
    </row>
    <row r="381" spans="1:1" x14ac:dyDescent="0.25">
      <c r="A381" t="s">
        <v>497</v>
      </c>
    </row>
    <row r="382" spans="1:1" x14ac:dyDescent="0.25">
      <c r="A382" t="s">
        <v>498</v>
      </c>
    </row>
    <row r="383" spans="1:1" x14ac:dyDescent="0.25">
      <c r="A383" t="s">
        <v>499</v>
      </c>
    </row>
    <row r="384" spans="1:1" x14ac:dyDescent="0.25">
      <c r="A384" t="s">
        <v>500</v>
      </c>
    </row>
    <row r="385" spans="1:1" x14ac:dyDescent="0.25">
      <c r="A385" t="s">
        <v>501</v>
      </c>
    </row>
    <row r="386" spans="1:1" x14ac:dyDescent="0.25">
      <c r="A386" t="s">
        <v>502</v>
      </c>
    </row>
    <row r="387" spans="1:1" x14ac:dyDescent="0.25">
      <c r="A387" t="s">
        <v>503</v>
      </c>
    </row>
    <row r="388" spans="1:1" x14ac:dyDescent="0.25">
      <c r="A388" t="s">
        <v>504</v>
      </c>
    </row>
    <row r="389" spans="1:1" x14ac:dyDescent="0.25">
      <c r="A389" t="s">
        <v>505</v>
      </c>
    </row>
    <row r="390" spans="1:1" x14ac:dyDescent="0.25">
      <c r="A390" t="s">
        <v>506</v>
      </c>
    </row>
    <row r="391" spans="1:1" x14ac:dyDescent="0.25">
      <c r="A391" t="s">
        <v>507</v>
      </c>
    </row>
    <row r="392" spans="1:1" x14ac:dyDescent="0.25">
      <c r="A392" t="s">
        <v>508</v>
      </c>
    </row>
    <row r="393" spans="1:1" x14ac:dyDescent="0.25">
      <c r="A393" t="s">
        <v>509</v>
      </c>
    </row>
    <row r="394" spans="1:1" x14ac:dyDescent="0.25">
      <c r="A394" t="s">
        <v>510</v>
      </c>
    </row>
    <row r="395" spans="1:1" x14ac:dyDescent="0.25">
      <c r="A395" t="s">
        <v>511</v>
      </c>
    </row>
    <row r="396" spans="1:1" x14ac:dyDescent="0.25">
      <c r="A396" t="s">
        <v>512</v>
      </c>
    </row>
    <row r="397" spans="1:1" x14ac:dyDescent="0.25">
      <c r="A397" t="s">
        <v>513</v>
      </c>
    </row>
    <row r="398" spans="1:1" x14ac:dyDescent="0.25">
      <c r="A398" t="s">
        <v>514</v>
      </c>
    </row>
    <row r="399" spans="1:1" x14ac:dyDescent="0.25">
      <c r="A399" t="s">
        <v>515</v>
      </c>
    </row>
    <row r="400" spans="1:1" x14ac:dyDescent="0.25">
      <c r="A400" t="s">
        <v>516</v>
      </c>
    </row>
    <row r="401" spans="1:1" x14ac:dyDescent="0.25">
      <c r="A401" t="s">
        <v>517</v>
      </c>
    </row>
    <row r="402" spans="1:1" x14ac:dyDescent="0.25">
      <c r="A402" t="s">
        <v>518</v>
      </c>
    </row>
    <row r="403" spans="1:1" x14ac:dyDescent="0.25">
      <c r="A403" t="s">
        <v>519</v>
      </c>
    </row>
    <row r="404" spans="1:1" x14ac:dyDescent="0.25">
      <c r="A404" t="s">
        <v>520</v>
      </c>
    </row>
    <row r="405" spans="1:1" x14ac:dyDescent="0.25">
      <c r="A405" t="s">
        <v>521</v>
      </c>
    </row>
    <row r="406" spans="1:1" x14ac:dyDescent="0.25">
      <c r="A406" t="s">
        <v>522</v>
      </c>
    </row>
    <row r="407" spans="1:1" x14ac:dyDescent="0.25">
      <c r="A407" t="s">
        <v>523</v>
      </c>
    </row>
    <row r="408" spans="1:1" x14ac:dyDescent="0.25">
      <c r="A408" t="s">
        <v>524</v>
      </c>
    </row>
    <row r="409" spans="1:1" x14ac:dyDescent="0.25">
      <c r="A409" t="s">
        <v>525</v>
      </c>
    </row>
    <row r="410" spans="1:1" x14ac:dyDescent="0.25">
      <c r="A410" t="s">
        <v>526</v>
      </c>
    </row>
    <row r="411" spans="1:1" x14ac:dyDescent="0.25">
      <c r="A411" t="s">
        <v>527</v>
      </c>
    </row>
    <row r="412" spans="1:1" x14ac:dyDescent="0.25">
      <c r="A412" t="s">
        <v>528</v>
      </c>
    </row>
    <row r="413" spans="1:1" x14ac:dyDescent="0.25">
      <c r="A413" t="s">
        <v>529</v>
      </c>
    </row>
    <row r="414" spans="1:1" x14ac:dyDescent="0.25">
      <c r="A414" t="s">
        <v>530</v>
      </c>
    </row>
    <row r="415" spans="1:1" x14ac:dyDescent="0.25">
      <c r="A415" t="s">
        <v>531</v>
      </c>
    </row>
    <row r="416" spans="1:1" x14ac:dyDescent="0.25">
      <c r="A416" t="s">
        <v>532</v>
      </c>
    </row>
    <row r="417" spans="1:1" x14ac:dyDescent="0.25">
      <c r="A417" t="s">
        <v>533</v>
      </c>
    </row>
    <row r="418" spans="1:1" x14ac:dyDescent="0.25">
      <c r="A418" t="s">
        <v>534</v>
      </c>
    </row>
    <row r="419" spans="1:1" x14ac:dyDescent="0.25">
      <c r="A419" t="s">
        <v>535</v>
      </c>
    </row>
    <row r="420" spans="1:1" x14ac:dyDescent="0.25">
      <c r="A420" t="s">
        <v>536</v>
      </c>
    </row>
    <row r="421" spans="1:1" x14ac:dyDescent="0.25">
      <c r="A421" t="s">
        <v>537</v>
      </c>
    </row>
    <row r="422" spans="1:1" x14ac:dyDescent="0.25">
      <c r="A422" t="s">
        <v>538</v>
      </c>
    </row>
    <row r="423" spans="1:1" x14ac:dyDescent="0.25">
      <c r="A423" t="s">
        <v>539</v>
      </c>
    </row>
    <row r="424" spans="1:1" x14ac:dyDescent="0.25">
      <c r="A424" t="s">
        <v>540</v>
      </c>
    </row>
    <row r="425" spans="1:1" x14ac:dyDescent="0.25">
      <c r="A425" t="s">
        <v>541</v>
      </c>
    </row>
    <row r="426" spans="1:1" x14ac:dyDescent="0.25">
      <c r="A426" t="s">
        <v>542</v>
      </c>
    </row>
    <row r="427" spans="1:1" x14ac:dyDescent="0.25">
      <c r="A427" t="s">
        <v>543</v>
      </c>
    </row>
    <row r="428" spans="1:1" x14ac:dyDescent="0.25">
      <c r="A428" t="s">
        <v>544</v>
      </c>
    </row>
    <row r="429" spans="1:1" x14ac:dyDescent="0.25">
      <c r="A429" t="s">
        <v>545</v>
      </c>
    </row>
    <row r="430" spans="1:1" x14ac:dyDescent="0.25">
      <c r="A430" t="s">
        <v>546</v>
      </c>
    </row>
    <row r="431" spans="1:1" x14ac:dyDescent="0.25">
      <c r="A431" t="s">
        <v>547</v>
      </c>
    </row>
    <row r="432" spans="1:1" x14ac:dyDescent="0.25">
      <c r="A432" t="s">
        <v>548</v>
      </c>
    </row>
    <row r="433" spans="1:1" x14ac:dyDescent="0.25">
      <c r="A433" t="s">
        <v>549</v>
      </c>
    </row>
    <row r="434" spans="1:1" x14ac:dyDescent="0.25">
      <c r="A434" t="s">
        <v>550</v>
      </c>
    </row>
    <row r="435" spans="1:1" x14ac:dyDescent="0.25">
      <c r="A435" t="s">
        <v>551</v>
      </c>
    </row>
    <row r="436" spans="1:1" x14ac:dyDescent="0.25">
      <c r="A436" t="s">
        <v>552</v>
      </c>
    </row>
    <row r="437" spans="1:1" x14ac:dyDescent="0.25">
      <c r="A437" t="s">
        <v>553</v>
      </c>
    </row>
    <row r="438" spans="1:1" x14ac:dyDescent="0.25">
      <c r="A438" t="s">
        <v>554</v>
      </c>
    </row>
    <row r="439" spans="1:1" x14ac:dyDescent="0.25">
      <c r="A439" t="s">
        <v>555</v>
      </c>
    </row>
    <row r="440" spans="1:1" x14ac:dyDescent="0.25">
      <c r="A440" t="s">
        <v>556</v>
      </c>
    </row>
    <row r="441" spans="1:1" x14ac:dyDescent="0.25">
      <c r="A441" t="s">
        <v>557</v>
      </c>
    </row>
    <row r="442" spans="1:1" x14ac:dyDescent="0.25">
      <c r="A442" t="s">
        <v>558</v>
      </c>
    </row>
    <row r="443" spans="1:1" x14ac:dyDescent="0.25">
      <c r="A443" t="s">
        <v>559</v>
      </c>
    </row>
    <row r="444" spans="1:1" x14ac:dyDescent="0.25">
      <c r="A444" t="s">
        <v>560</v>
      </c>
    </row>
    <row r="445" spans="1:1" x14ac:dyDescent="0.25">
      <c r="A445" t="s">
        <v>561</v>
      </c>
    </row>
    <row r="446" spans="1:1" x14ac:dyDescent="0.25">
      <c r="A446" t="s">
        <v>562</v>
      </c>
    </row>
    <row r="447" spans="1:1" x14ac:dyDescent="0.25">
      <c r="A447" t="s">
        <v>563</v>
      </c>
    </row>
    <row r="448" spans="1:1" x14ac:dyDescent="0.25">
      <c r="A448" t="s">
        <v>564</v>
      </c>
    </row>
    <row r="449" spans="1:1" x14ac:dyDescent="0.25">
      <c r="A449" t="s">
        <v>565</v>
      </c>
    </row>
    <row r="450" spans="1:1" x14ac:dyDescent="0.25">
      <c r="A450" t="s">
        <v>566</v>
      </c>
    </row>
    <row r="451" spans="1:1" x14ac:dyDescent="0.25">
      <c r="A451" t="s">
        <v>567</v>
      </c>
    </row>
    <row r="452" spans="1:1" x14ac:dyDescent="0.25">
      <c r="A452" t="s">
        <v>568</v>
      </c>
    </row>
    <row r="453" spans="1:1" x14ac:dyDescent="0.25">
      <c r="A453" t="s">
        <v>569</v>
      </c>
    </row>
    <row r="454" spans="1:1" x14ac:dyDescent="0.25">
      <c r="A454" t="s">
        <v>570</v>
      </c>
    </row>
    <row r="455" spans="1:1" x14ac:dyDescent="0.25">
      <c r="A455" t="s">
        <v>571</v>
      </c>
    </row>
    <row r="456" spans="1:1" x14ac:dyDescent="0.25">
      <c r="A456" t="s">
        <v>572</v>
      </c>
    </row>
    <row r="457" spans="1:1" x14ac:dyDescent="0.25">
      <c r="A457" t="s">
        <v>573</v>
      </c>
    </row>
    <row r="458" spans="1:1" x14ac:dyDescent="0.25">
      <c r="A458" t="s">
        <v>574</v>
      </c>
    </row>
    <row r="459" spans="1:1" x14ac:dyDescent="0.25">
      <c r="A459" t="s">
        <v>575</v>
      </c>
    </row>
    <row r="460" spans="1:1" x14ac:dyDescent="0.25">
      <c r="A460" t="s">
        <v>576</v>
      </c>
    </row>
    <row r="461" spans="1:1" x14ac:dyDescent="0.25">
      <c r="A461" t="s">
        <v>577</v>
      </c>
    </row>
    <row r="462" spans="1:1" x14ac:dyDescent="0.25">
      <c r="A462" t="s">
        <v>578</v>
      </c>
    </row>
    <row r="463" spans="1:1" x14ac:dyDescent="0.25">
      <c r="A463" t="s">
        <v>579</v>
      </c>
    </row>
    <row r="464" spans="1:1" x14ac:dyDescent="0.25">
      <c r="A464" t="s">
        <v>580</v>
      </c>
    </row>
    <row r="465" spans="1:1" x14ac:dyDescent="0.25">
      <c r="A465" t="s">
        <v>581</v>
      </c>
    </row>
    <row r="466" spans="1:1" x14ac:dyDescent="0.25">
      <c r="A466" t="s">
        <v>582</v>
      </c>
    </row>
    <row r="467" spans="1:1" x14ac:dyDescent="0.25">
      <c r="A467" t="s">
        <v>583</v>
      </c>
    </row>
    <row r="468" spans="1:1" x14ac:dyDescent="0.25">
      <c r="A468" t="s">
        <v>584</v>
      </c>
    </row>
    <row r="469" spans="1:1" x14ac:dyDescent="0.25">
      <c r="A469" t="s">
        <v>585</v>
      </c>
    </row>
    <row r="470" spans="1:1" x14ac:dyDescent="0.25">
      <c r="A470" t="s">
        <v>586</v>
      </c>
    </row>
    <row r="471" spans="1:1" x14ac:dyDescent="0.25">
      <c r="A471" t="s">
        <v>587</v>
      </c>
    </row>
    <row r="472" spans="1:1" x14ac:dyDescent="0.25">
      <c r="A472" t="s">
        <v>588</v>
      </c>
    </row>
    <row r="473" spans="1:1" x14ac:dyDescent="0.25">
      <c r="A473" t="s">
        <v>589</v>
      </c>
    </row>
    <row r="474" spans="1:1" x14ac:dyDescent="0.25">
      <c r="A474" t="s">
        <v>590</v>
      </c>
    </row>
    <row r="475" spans="1:1" x14ac:dyDescent="0.25">
      <c r="A475" t="s">
        <v>591</v>
      </c>
    </row>
    <row r="476" spans="1:1" x14ac:dyDescent="0.25">
      <c r="A476" t="s">
        <v>592</v>
      </c>
    </row>
    <row r="477" spans="1:1" x14ac:dyDescent="0.25">
      <c r="A477" t="s">
        <v>593</v>
      </c>
    </row>
    <row r="478" spans="1:1" x14ac:dyDescent="0.25">
      <c r="A478" t="s">
        <v>594</v>
      </c>
    </row>
    <row r="479" spans="1:1" x14ac:dyDescent="0.25">
      <c r="A479" t="s">
        <v>595</v>
      </c>
    </row>
    <row r="480" spans="1:1" x14ac:dyDescent="0.25">
      <c r="A480" t="s">
        <v>596</v>
      </c>
    </row>
    <row r="481" spans="1:1" x14ac:dyDescent="0.25">
      <c r="A481" t="s">
        <v>597</v>
      </c>
    </row>
    <row r="482" spans="1:1" x14ac:dyDescent="0.25">
      <c r="A482" t="s">
        <v>598</v>
      </c>
    </row>
    <row r="483" spans="1:1" x14ac:dyDescent="0.25">
      <c r="A483" t="s">
        <v>599</v>
      </c>
    </row>
    <row r="484" spans="1:1" x14ac:dyDescent="0.25">
      <c r="A484" t="s">
        <v>600</v>
      </c>
    </row>
    <row r="485" spans="1:1" x14ac:dyDescent="0.25">
      <c r="A485" t="s">
        <v>601</v>
      </c>
    </row>
    <row r="486" spans="1:1" x14ac:dyDescent="0.25">
      <c r="A486" t="s">
        <v>602</v>
      </c>
    </row>
    <row r="487" spans="1:1" x14ac:dyDescent="0.25">
      <c r="A487" t="s">
        <v>603</v>
      </c>
    </row>
    <row r="488" spans="1:1" x14ac:dyDescent="0.25">
      <c r="A488" t="s">
        <v>604</v>
      </c>
    </row>
    <row r="489" spans="1:1" x14ac:dyDescent="0.25">
      <c r="A489" t="s">
        <v>605</v>
      </c>
    </row>
    <row r="490" spans="1:1" x14ac:dyDescent="0.25">
      <c r="A490" t="s">
        <v>606</v>
      </c>
    </row>
    <row r="491" spans="1:1" x14ac:dyDescent="0.25">
      <c r="A491" t="s">
        <v>607</v>
      </c>
    </row>
    <row r="492" spans="1:1" x14ac:dyDescent="0.25">
      <c r="A492" t="s">
        <v>608</v>
      </c>
    </row>
    <row r="493" spans="1:1" x14ac:dyDescent="0.25">
      <c r="A493" t="s">
        <v>609</v>
      </c>
    </row>
    <row r="494" spans="1:1" x14ac:dyDescent="0.25">
      <c r="A494" t="s">
        <v>610</v>
      </c>
    </row>
    <row r="495" spans="1:1" x14ac:dyDescent="0.25">
      <c r="A495" t="s">
        <v>611</v>
      </c>
    </row>
    <row r="496" spans="1:1" x14ac:dyDescent="0.25">
      <c r="A496" t="s">
        <v>612</v>
      </c>
    </row>
    <row r="497" spans="1:1" x14ac:dyDescent="0.25">
      <c r="A497" t="s">
        <v>613</v>
      </c>
    </row>
    <row r="498" spans="1:1" x14ac:dyDescent="0.25">
      <c r="A498" t="s">
        <v>614</v>
      </c>
    </row>
    <row r="499" spans="1:1" x14ac:dyDescent="0.25">
      <c r="A499" t="s">
        <v>615</v>
      </c>
    </row>
    <row r="500" spans="1:1" x14ac:dyDescent="0.25">
      <c r="A500" t="s">
        <v>616</v>
      </c>
    </row>
    <row r="501" spans="1:1" x14ac:dyDescent="0.25">
      <c r="A501" t="s">
        <v>617</v>
      </c>
    </row>
    <row r="502" spans="1:1" x14ac:dyDescent="0.25">
      <c r="A502" t="s">
        <v>618</v>
      </c>
    </row>
    <row r="503" spans="1:1" x14ac:dyDescent="0.25">
      <c r="A503" t="s">
        <v>619</v>
      </c>
    </row>
    <row r="504" spans="1:1" x14ac:dyDescent="0.25">
      <c r="A504" t="s">
        <v>620</v>
      </c>
    </row>
    <row r="505" spans="1:1" x14ac:dyDescent="0.25">
      <c r="A505" t="s">
        <v>621</v>
      </c>
    </row>
    <row r="506" spans="1:1" x14ac:dyDescent="0.25">
      <c r="A506" t="s">
        <v>622</v>
      </c>
    </row>
    <row r="507" spans="1:1" x14ac:dyDescent="0.25">
      <c r="A507" t="s">
        <v>623</v>
      </c>
    </row>
    <row r="508" spans="1:1" x14ac:dyDescent="0.25">
      <c r="A508" t="s">
        <v>624</v>
      </c>
    </row>
    <row r="509" spans="1:1" x14ac:dyDescent="0.25">
      <c r="A509" t="s">
        <v>625</v>
      </c>
    </row>
    <row r="510" spans="1:1" x14ac:dyDescent="0.25">
      <c r="A510" t="s">
        <v>626</v>
      </c>
    </row>
    <row r="511" spans="1:1" x14ac:dyDescent="0.25">
      <c r="A511" t="s">
        <v>627</v>
      </c>
    </row>
    <row r="512" spans="1:1" x14ac:dyDescent="0.25">
      <c r="A512" t="s">
        <v>628</v>
      </c>
    </row>
    <row r="513" spans="1:1" x14ac:dyDescent="0.25">
      <c r="A513" t="s">
        <v>629</v>
      </c>
    </row>
    <row r="514" spans="1:1" x14ac:dyDescent="0.25">
      <c r="A514" t="s">
        <v>630</v>
      </c>
    </row>
    <row r="515" spans="1:1" x14ac:dyDescent="0.25">
      <c r="A515" t="s">
        <v>631</v>
      </c>
    </row>
    <row r="516" spans="1:1" x14ac:dyDescent="0.25">
      <c r="A516" t="s">
        <v>632</v>
      </c>
    </row>
    <row r="517" spans="1:1" x14ac:dyDescent="0.25">
      <c r="A517" t="s">
        <v>633</v>
      </c>
    </row>
    <row r="518" spans="1:1" x14ac:dyDescent="0.25">
      <c r="A518" t="s">
        <v>634</v>
      </c>
    </row>
    <row r="519" spans="1:1" x14ac:dyDescent="0.25">
      <c r="A519" t="s">
        <v>635</v>
      </c>
    </row>
    <row r="520" spans="1:1" x14ac:dyDescent="0.25">
      <c r="A520" t="s">
        <v>636</v>
      </c>
    </row>
    <row r="521" spans="1:1" x14ac:dyDescent="0.25">
      <c r="A521" t="s">
        <v>637</v>
      </c>
    </row>
    <row r="522" spans="1:1" x14ac:dyDescent="0.25">
      <c r="A522" t="s">
        <v>638</v>
      </c>
    </row>
    <row r="523" spans="1:1" x14ac:dyDescent="0.25">
      <c r="A523" t="s">
        <v>639</v>
      </c>
    </row>
    <row r="524" spans="1:1" x14ac:dyDescent="0.25">
      <c r="A524" t="s">
        <v>640</v>
      </c>
    </row>
    <row r="525" spans="1:1" x14ac:dyDescent="0.25">
      <c r="A525" t="s">
        <v>641</v>
      </c>
    </row>
    <row r="526" spans="1:1" x14ac:dyDescent="0.25">
      <c r="A526" t="s">
        <v>642</v>
      </c>
    </row>
    <row r="527" spans="1:1" x14ac:dyDescent="0.25">
      <c r="A527" t="s">
        <v>643</v>
      </c>
    </row>
    <row r="528" spans="1:1" x14ac:dyDescent="0.25">
      <c r="A528" t="s">
        <v>644</v>
      </c>
    </row>
    <row r="529" spans="1:1" x14ac:dyDescent="0.25">
      <c r="A529" t="s">
        <v>645</v>
      </c>
    </row>
    <row r="530" spans="1:1" x14ac:dyDescent="0.25">
      <c r="A530" t="s">
        <v>646</v>
      </c>
    </row>
    <row r="531" spans="1:1" x14ac:dyDescent="0.25">
      <c r="A531" t="s">
        <v>647</v>
      </c>
    </row>
    <row r="532" spans="1:1" x14ac:dyDescent="0.25">
      <c r="A532" t="s">
        <v>648</v>
      </c>
    </row>
    <row r="533" spans="1:1" x14ac:dyDescent="0.25">
      <c r="A533" t="s">
        <v>649</v>
      </c>
    </row>
    <row r="534" spans="1:1" x14ac:dyDescent="0.25">
      <c r="A534" t="s">
        <v>650</v>
      </c>
    </row>
    <row r="535" spans="1:1" x14ac:dyDescent="0.25">
      <c r="A535" t="s">
        <v>651</v>
      </c>
    </row>
    <row r="536" spans="1:1" x14ac:dyDescent="0.25">
      <c r="A536" t="s">
        <v>652</v>
      </c>
    </row>
    <row r="537" spans="1:1" x14ac:dyDescent="0.25">
      <c r="A537" t="s">
        <v>653</v>
      </c>
    </row>
    <row r="538" spans="1:1" x14ac:dyDescent="0.25">
      <c r="A538" t="s">
        <v>654</v>
      </c>
    </row>
    <row r="539" spans="1:1" x14ac:dyDescent="0.25">
      <c r="A539" t="s">
        <v>655</v>
      </c>
    </row>
    <row r="540" spans="1:1" x14ac:dyDescent="0.25">
      <c r="A540" t="s">
        <v>656</v>
      </c>
    </row>
    <row r="541" spans="1:1" x14ac:dyDescent="0.25">
      <c r="A541" t="s">
        <v>657</v>
      </c>
    </row>
    <row r="542" spans="1:1" x14ac:dyDescent="0.25">
      <c r="A542" t="s">
        <v>658</v>
      </c>
    </row>
    <row r="543" spans="1:1" x14ac:dyDescent="0.25">
      <c r="A543" t="s">
        <v>659</v>
      </c>
    </row>
    <row r="544" spans="1:1" x14ac:dyDescent="0.25">
      <c r="A544" t="s">
        <v>660</v>
      </c>
    </row>
    <row r="545" spans="1:1" x14ac:dyDescent="0.25">
      <c r="A545" t="s">
        <v>661</v>
      </c>
    </row>
    <row r="546" spans="1:1" x14ac:dyDescent="0.25">
      <c r="A546" t="s">
        <v>662</v>
      </c>
    </row>
    <row r="547" spans="1:1" x14ac:dyDescent="0.25">
      <c r="A547" t="s">
        <v>663</v>
      </c>
    </row>
    <row r="548" spans="1:1" x14ac:dyDescent="0.25">
      <c r="A548" t="s">
        <v>664</v>
      </c>
    </row>
    <row r="549" spans="1:1" x14ac:dyDescent="0.25">
      <c r="A549" t="s">
        <v>665</v>
      </c>
    </row>
    <row r="550" spans="1:1" x14ac:dyDescent="0.25">
      <c r="A550" t="s">
        <v>666</v>
      </c>
    </row>
    <row r="551" spans="1:1" x14ac:dyDescent="0.25">
      <c r="A551" t="s">
        <v>667</v>
      </c>
    </row>
    <row r="552" spans="1:1" x14ac:dyDescent="0.25">
      <c r="A552" t="s">
        <v>668</v>
      </c>
    </row>
    <row r="553" spans="1:1" x14ac:dyDescent="0.25">
      <c r="A553" t="s">
        <v>669</v>
      </c>
    </row>
    <row r="554" spans="1:1" x14ac:dyDescent="0.25">
      <c r="A554" t="s">
        <v>670</v>
      </c>
    </row>
    <row r="555" spans="1:1" x14ac:dyDescent="0.25">
      <c r="A555" t="s">
        <v>671</v>
      </c>
    </row>
    <row r="556" spans="1:1" x14ac:dyDescent="0.25">
      <c r="A556" t="s">
        <v>672</v>
      </c>
    </row>
    <row r="557" spans="1:1" x14ac:dyDescent="0.25">
      <c r="A557" t="s">
        <v>673</v>
      </c>
    </row>
    <row r="558" spans="1:1" x14ac:dyDescent="0.25">
      <c r="A558" t="s">
        <v>674</v>
      </c>
    </row>
    <row r="559" spans="1:1" x14ac:dyDescent="0.25">
      <c r="A559" t="s">
        <v>675</v>
      </c>
    </row>
    <row r="560" spans="1:1" x14ac:dyDescent="0.25">
      <c r="A560" t="s">
        <v>676</v>
      </c>
    </row>
    <row r="561" spans="1:1" x14ac:dyDescent="0.25">
      <c r="A561" t="s">
        <v>677</v>
      </c>
    </row>
    <row r="562" spans="1:1" x14ac:dyDescent="0.25">
      <c r="A562" t="s">
        <v>678</v>
      </c>
    </row>
    <row r="563" spans="1:1" x14ac:dyDescent="0.25">
      <c r="A563" t="s">
        <v>679</v>
      </c>
    </row>
    <row r="564" spans="1:1" x14ac:dyDescent="0.25">
      <c r="A564" t="s">
        <v>680</v>
      </c>
    </row>
    <row r="565" spans="1:1" x14ac:dyDescent="0.25">
      <c r="A565" t="s">
        <v>681</v>
      </c>
    </row>
    <row r="566" spans="1:1" x14ac:dyDescent="0.25">
      <c r="A566" t="s">
        <v>682</v>
      </c>
    </row>
    <row r="567" spans="1:1" x14ac:dyDescent="0.25">
      <c r="A567" t="s">
        <v>683</v>
      </c>
    </row>
    <row r="568" spans="1:1" x14ac:dyDescent="0.25">
      <c r="A568" t="s">
        <v>684</v>
      </c>
    </row>
    <row r="569" spans="1:1" x14ac:dyDescent="0.25">
      <c r="A569" t="s">
        <v>685</v>
      </c>
    </row>
    <row r="570" spans="1:1" x14ac:dyDescent="0.25">
      <c r="A570" t="s">
        <v>686</v>
      </c>
    </row>
    <row r="571" spans="1:1" x14ac:dyDescent="0.25">
      <c r="A571" t="s">
        <v>687</v>
      </c>
    </row>
    <row r="572" spans="1:1" x14ac:dyDescent="0.25">
      <c r="A572" t="s">
        <v>688</v>
      </c>
    </row>
    <row r="573" spans="1:1" x14ac:dyDescent="0.25">
      <c r="A573" t="s">
        <v>689</v>
      </c>
    </row>
    <row r="574" spans="1:1" x14ac:dyDescent="0.25">
      <c r="A574" t="s">
        <v>690</v>
      </c>
    </row>
    <row r="575" spans="1:1" x14ac:dyDescent="0.25">
      <c r="A575" t="s">
        <v>691</v>
      </c>
    </row>
    <row r="576" spans="1:1" x14ac:dyDescent="0.25">
      <c r="A576" t="s">
        <v>692</v>
      </c>
    </row>
    <row r="577" spans="1:1" x14ac:dyDescent="0.25">
      <c r="A577" t="s">
        <v>693</v>
      </c>
    </row>
    <row r="578" spans="1:1" x14ac:dyDescent="0.25">
      <c r="A578" t="s">
        <v>694</v>
      </c>
    </row>
    <row r="579" spans="1:1" x14ac:dyDescent="0.25">
      <c r="A579" t="s">
        <v>695</v>
      </c>
    </row>
    <row r="580" spans="1:1" x14ac:dyDescent="0.25">
      <c r="A580" t="s">
        <v>696</v>
      </c>
    </row>
    <row r="581" spans="1:1" x14ac:dyDescent="0.25">
      <c r="A581" t="s">
        <v>697</v>
      </c>
    </row>
    <row r="582" spans="1:1" x14ac:dyDescent="0.25">
      <c r="A582" t="s">
        <v>698</v>
      </c>
    </row>
    <row r="583" spans="1:1" x14ac:dyDescent="0.25">
      <c r="A583" t="s">
        <v>699</v>
      </c>
    </row>
    <row r="584" spans="1:1" x14ac:dyDescent="0.25">
      <c r="A584" t="s">
        <v>700</v>
      </c>
    </row>
    <row r="585" spans="1:1" x14ac:dyDescent="0.25">
      <c r="A585" t="s">
        <v>701</v>
      </c>
    </row>
    <row r="586" spans="1:1" x14ac:dyDescent="0.25">
      <c r="A586" t="s">
        <v>702</v>
      </c>
    </row>
    <row r="587" spans="1:1" x14ac:dyDescent="0.25">
      <c r="A587" t="s">
        <v>703</v>
      </c>
    </row>
    <row r="588" spans="1:1" x14ac:dyDescent="0.25">
      <c r="A588" t="s">
        <v>704</v>
      </c>
    </row>
    <row r="589" spans="1:1" x14ac:dyDescent="0.25">
      <c r="A589" t="s">
        <v>705</v>
      </c>
    </row>
    <row r="590" spans="1:1" x14ac:dyDescent="0.25">
      <c r="A590" t="s">
        <v>706</v>
      </c>
    </row>
    <row r="591" spans="1:1" x14ac:dyDescent="0.25">
      <c r="A591" t="s">
        <v>707</v>
      </c>
    </row>
    <row r="592" spans="1:1" x14ac:dyDescent="0.25">
      <c r="A592" t="s">
        <v>708</v>
      </c>
    </row>
    <row r="593" spans="1:1" x14ac:dyDescent="0.25">
      <c r="A593" t="s">
        <v>709</v>
      </c>
    </row>
    <row r="594" spans="1:1" x14ac:dyDescent="0.25">
      <c r="A594" t="s">
        <v>710</v>
      </c>
    </row>
    <row r="595" spans="1:1" x14ac:dyDescent="0.25">
      <c r="A595" t="s">
        <v>711</v>
      </c>
    </row>
    <row r="596" spans="1:1" x14ac:dyDescent="0.25">
      <c r="A596" t="s">
        <v>712</v>
      </c>
    </row>
    <row r="597" spans="1:1" x14ac:dyDescent="0.25">
      <c r="A597" t="s">
        <v>713</v>
      </c>
    </row>
    <row r="598" spans="1:1" x14ac:dyDescent="0.25">
      <c r="A598" t="s">
        <v>714</v>
      </c>
    </row>
    <row r="599" spans="1:1" x14ac:dyDescent="0.25">
      <c r="A599" t="s">
        <v>715</v>
      </c>
    </row>
    <row r="600" spans="1:1" x14ac:dyDescent="0.25">
      <c r="A600" t="s">
        <v>716</v>
      </c>
    </row>
    <row r="601" spans="1:1" x14ac:dyDescent="0.25">
      <c r="A601" t="s">
        <v>717</v>
      </c>
    </row>
    <row r="602" spans="1:1" x14ac:dyDescent="0.25">
      <c r="A602" t="s">
        <v>718</v>
      </c>
    </row>
    <row r="603" spans="1:1" x14ac:dyDescent="0.25">
      <c r="A603" t="s">
        <v>719</v>
      </c>
    </row>
    <row r="604" spans="1:1" x14ac:dyDescent="0.25">
      <c r="A604" t="s">
        <v>720</v>
      </c>
    </row>
    <row r="605" spans="1:1" x14ac:dyDescent="0.25">
      <c r="A605" t="s">
        <v>721</v>
      </c>
    </row>
    <row r="606" spans="1:1" x14ac:dyDescent="0.25">
      <c r="A606" t="s">
        <v>722</v>
      </c>
    </row>
    <row r="607" spans="1:1" x14ac:dyDescent="0.25">
      <c r="A607" t="s">
        <v>723</v>
      </c>
    </row>
    <row r="608" spans="1:1" x14ac:dyDescent="0.25">
      <c r="A608" t="s">
        <v>724</v>
      </c>
    </row>
    <row r="609" spans="1:1" x14ac:dyDescent="0.25">
      <c r="A609" t="s">
        <v>725</v>
      </c>
    </row>
    <row r="610" spans="1:1" x14ac:dyDescent="0.25">
      <c r="A610" t="s">
        <v>726</v>
      </c>
    </row>
    <row r="611" spans="1:1" x14ac:dyDescent="0.25">
      <c r="A611" t="s">
        <v>727</v>
      </c>
    </row>
    <row r="612" spans="1:1" x14ac:dyDescent="0.25">
      <c r="A612" t="s">
        <v>728</v>
      </c>
    </row>
    <row r="613" spans="1:1" x14ac:dyDescent="0.25">
      <c r="A613" t="s">
        <v>729</v>
      </c>
    </row>
    <row r="614" spans="1:1" x14ac:dyDescent="0.25">
      <c r="A614" t="s">
        <v>730</v>
      </c>
    </row>
    <row r="615" spans="1:1" x14ac:dyDescent="0.25">
      <c r="A615" t="s">
        <v>731</v>
      </c>
    </row>
    <row r="616" spans="1:1" x14ac:dyDescent="0.25">
      <c r="A616" t="s">
        <v>732</v>
      </c>
    </row>
    <row r="617" spans="1:1" x14ac:dyDescent="0.25">
      <c r="A617" t="s">
        <v>733</v>
      </c>
    </row>
    <row r="618" spans="1:1" x14ac:dyDescent="0.25">
      <c r="A618" t="s">
        <v>734</v>
      </c>
    </row>
    <row r="619" spans="1:1" x14ac:dyDescent="0.25">
      <c r="A619" t="s">
        <v>735</v>
      </c>
    </row>
    <row r="620" spans="1:1" x14ac:dyDescent="0.25">
      <c r="A620" t="s">
        <v>736</v>
      </c>
    </row>
    <row r="621" spans="1:1" x14ac:dyDescent="0.25">
      <c r="A621" t="s">
        <v>737</v>
      </c>
    </row>
    <row r="622" spans="1:1" x14ac:dyDescent="0.25">
      <c r="A622" t="s">
        <v>738</v>
      </c>
    </row>
    <row r="623" spans="1:1" x14ac:dyDescent="0.25">
      <c r="A623" t="s">
        <v>739</v>
      </c>
    </row>
    <row r="624" spans="1:1" x14ac:dyDescent="0.25">
      <c r="A624" t="s">
        <v>740</v>
      </c>
    </row>
    <row r="625" spans="1:1" x14ac:dyDescent="0.25">
      <c r="A625" t="s">
        <v>741</v>
      </c>
    </row>
    <row r="626" spans="1:1" x14ac:dyDescent="0.25">
      <c r="A626" t="s">
        <v>742</v>
      </c>
    </row>
    <row r="627" spans="1:1" x14ac:dyDescent="0.25">
      <c r="A627" t="s">
        <v>743</v>
      </c>
    </row>
    <row r="628" spans="1:1" x14ac:dyDescent="0.25">
      <c r="A628" t="s">
        <v>744</v>
      </c>
    </row>
    <row r="629" spans="1:1" x14ac:dyDescent="0.25">
      <c r="A629" t="s">
        <v>745</v>
      </c>
    </row>
    <row r="630" spans="1:1" x14ac:dyDescent="0.25">
      <c r="A630" t="s">
        <v>746</v>
      </c>
    </row>
    <row r="631" spans="1:1" x14ac:dyDescent="0.25">
      <c r="A631" t="s">
        <v>747</v>
      </c>
    </row>
    <row r="632" spans="1:1" x14ac:dyDescent="0.25">
      <c r="A632" t="s">
        <v>748</v>
      </c>
    </row>
    <row r="633" spans="1:1" x14ac:dyDescent="0.25">
      <c r="A633" t="s">
        <v>749</v>
      </c>
    </row>
    <row r="634" spans="1:1" x14ac:dyDescent="0.25">
      <c r="A634" t="s">
        <v>750</v>
      </c>
    </row>
    <row r="635" spans="1:1" x14ac:dyDescent="0.25">
      <c r="A635" t="s">
        <v>751</v>
      </c>
    </row>
    <row r="636" spans="1:1" x14ac:dyDescent="0.25">
      <c r="A636" t="s">
        <v>752</v>
      </c>
    </row>
    <row r="637" spans="1:1" x14ac:dyDescent="0.25">
      <c r="A637" t="s">
        <v>753</v>
      </c>
    </row>
    <row r="638" spans="1:1" x14ac:dyDescent="0.25">
      <c r="A638" t="s">
        <v>754</v>
      </c>
    </row>
    <row r="639" spans="1:1" x14ac:dyDescent="0.25">
      <c r="A639" t="s">
        <v>755</v>
      </c>
    </row>
    <row r="640" spans="1:1" x14ac:dyDescent="0.25">
      <c r="A640" t="s">
        <v>756</v>
      </c>
    </row>
    <row r="641" spans="1:1" x14ac:dyDescent="0.25">
      <c r="A641" t="s">
        <v>757</v>
      </c>
    </row>
    <row r="642" spans="1:1" x14ac:dyDescent="0.25">
      <c r="A642" t="s">
        <v>758</v>
      </c>
    </row>
    <row r="643" spans="1:1" x14ac:dyDescent="0.25">
      <c r="A643" t="s">
        <v>759</v>
      </c>
    </row>
    <row r="644" spans="1:1" x14ac:dyDescent="0.25">
      <c r="A644" t="s">
        <v>760</v>
      </c>
    </row>
    <row r="645" spans="1:1" x14ac:dyDescent="0.25">
      <c r="A645" t="s">
        <v>761</v>
      </c>
    </row>
    <row r="646" spans="1:1" x14ac:dyDescent="0.25">
      <c r="A646" t="s">
        <v>762</v>
      </c>
    </row>
    <row r="647" spans="1:1" x14ac:dyDescent="0.25">
      <c r="A647" t="s">
        <v>763</v>
      </c>
    </row>
    <row r="648" spans="1:1" x14ac:dyDescent="0.25">
      <c r="A648" t="s">
        <v>764</v>
      </c>
    </row>
    <row r="649" spans="1:1" x14ac:dyDescent="0.25">
      <c r="A649" t="s">
        <v>765</v>
      </c>
    </row>
    <row r="650" spans="1:1" x14ac:dyDescent="0.25">
      <c r="A650" t="s">
        <v>766</v>
      </c>
    </row>
    <row r="651" spans="1:1" x14ac:dyDescent="0.25">
      <c r="A651" t="s">
        <v>767</v>
      </c>
    </row>
    <row r="652" spans="1:1" x14ac:dyDescent="0.25">
      <c r="A652" t="s">
        <v>768</v>
      </c>
    </row>
    <row r="653" spans="1:1" x14ac:dyDescent="0.25">
      <c r="A653" t="s">
        <v>769</v>
      </c>
    </row>
    <row r="654" spans="1:1" x14ac:dyDescent="0.25">
      <c r="A654" t="s">
        <v>770</v>
      </c>
    </row>
    <row r="655" spans="1:1" x14ac:dyDescent="0.25">
      <c r="A655" t="s">
        <v>771</v>
      </c>
    </row>
    <row r="656" spans="1:1" x14ac:dyDescent="0.25">
      <c r="A656" t="s">
        <v>772</v>
      </c>
    </row>
    <row r="657" spans="1:1" x14ac:dyDescent="0.25">
      <c r="A657" t="s">
        <v>773</v>
      </c>
    </row>
    <row r="658" spans="1:1" x14ac:dyDescent="0.25">
      <c r="A658" t="s">
        <v>774</v>
      </c>
    </row>
    <row r="659" spans="1:1" x14ac:dyDescent="0.25">
      <c r="A659" t="s">
        <v>775</v>
      </c>
    </row>
    <row r="660" spans="1:1" x14ac:dyDescent="0.25">
      <c r="A660" t="s">
        <v>776</v>
      </c>
    </row>
    <row r="661" spans="1:1" x14ac:dyDescent="0.25">
      <c r="A661" t="s">
        <v>777</v>
      </c>
    </row>
    <row r="662" spans="1:1" x14ac:dyDescent="0.25">
      <c r="A662" t="s">
        <v>778</v>
      </c>
    </row>
    <row r="663" spans="1:1" x14ac:dyDescent="0.25">
      <c r="A663" t="s">
        <v>779</v>
      </c>
    </row>
    <row r="664" spans="1:1" x14ac:dyDescent="0.25">
      <c r="A664" t="s">
        <v>780</v>
      </c>
    </row>
    <row r="665" spans="1:1" x14ac:dyDescent="0.25">
      <c r="A665" t="s">
        <v>781</v>
      </c>
    </row>
    <row r="666" spans="1:1" x14ac:dyDescent="0.25">
      <c r="A666" t="s">
        <v>782</v>
      </c>
    </row>
    <row r="667" spans="1:1" x14ac:dyDescent="0.25">
      <c r="A667" t="s">
        <v>783</v>
      </c>
    </row>
    <row r="668" spans="1:1" x14ac:dyDescent="0.25">
      <c r="A668" t="s">
        <v>784</v>
      </c>
    </row>
    <row r="669" spans="1:1" x14ac:dyDescent="0.25">
      <c r="A669" t="s">
        <v>785</v>
      </c>
    </row>
    <row r="670" spans="1:1" x14ac:dyDescent="0.25">
      <c r="A670" t="s">
        <v>786</v>
      </c>
    </row>
    <row r="671" spans="1:1" x14ac:dyDescent="0.25">
      <c r="A671" t="s">
        <v>787</v>
      </c>
    </row>
    <row r="672" spans="1:1" x14ac:dyDescent="0.25">
      <c r="A672" t="s">
        <v>788</v>
      </c>
    </row>
    <row r="673" spans="1:1" x14ac:dyDescent="0.25">
      <c r="A673" t="s">
        <v>789</v>
      </c>
    </row>
    <row r="674" spans="1:1" x14ac:dyDescent="0.25">
      <c r="A674" t="s">
        <v>790</v>
      </c>
    </row>
    <row r="675" spans="1:1" x14ac:dyDescent="0.25">
      <c r="A675" t="s">
        <v>791</v>
      </c>
    </row>
    <row r="676" spans="1:1" x14ac:dyDescent="0.25">
      <c r="A676" t="s">
        <v>792</v>
      </c>
    </row>
    <row r="677" spans="1:1" x14ac:dyDescent="0.25">
      <c r="A677" t="s">
        <v>793</v>
      </c>
    </row>
    <row r="678" spans="1:1" x14ac:dyDescent="0.25">
      <c r="A678" t="s">
        <v>794</v>
      </c>
    </row>
    <row r="679" spans="1:1" x14ac:dyDescent="0.25">
      <c r="A679" t="s">
        <v>795</v>
      </c>
    </row>
    <row r="680" spans="1:1" x14ac:dyDescent="0.25">
      <c r="A680" t="s">
        <v>796</v>
      </c>
    </row>
    <row r="681" spans="1:1" x14ac:dyDescent="0.25">
      <c r="A681" t="s">
        <v>797</v>
      </c>
    </row>
    <row r="682" spans="1:1" x14ac:dyDescent="0.25">
      <c r="A682" t="s">
        <v>798</v>
      </c>
    </row>
    <row r="683" spans="1:1" x14ac:dyDescent="0.25">
      <c r="A683" t="s">
        <v>799</v>
      </c>
    </row>
    <row r="684" spans="1:1" x14ac:dyDescent="0.25">
      <c r="A684" t="s">
        <v>800</v>
      </c>
    </row>
    <row r="685" spans="1:1" x14ac:dyDescent="0.25">
      <c r="A685" t="s">
        <v>801</v>
      </c>
    </row>
    <row r="686" spans="1:1" x14ac:dyDescent="0.25">
      <c r="A686" t="s">
        <v>802</v>
      </c>
    </row>
    <row r="687" spans="1:1" x14ac:dyDescent="0.25">
      <c r="A687" t="s">
        <v>803</v>
      </c>
    </row>
    <row r="688" spans="1:1" x14ac:dyDescent="0.25">
      <c r="A688" t="s">
        <v>804</v>
      </c>
    </row>
    <row r="689" spans="1:1" x14ac:dyDescent="0.25">
      <c r="A689" t="s">
        <v>805</v>
      </c>
    </row>
    <row r="690" spans="1:1" x14ac:dyDescent="0.25">
      <c r="A690" t="s">
        <v>806</v>
      </c>
    </row>
    <row r="691" spans="1:1" x14ac:dyDescent="0.25">
      <c r="A691" t="s">
        <v>807</v>
      </c>
    </row>
    <row r="692" spans="1:1" x14ac:dyDescent="0.25">
      <c r="A692" t="s">
        <v>808</v>
      </c>
    </row>
    <row r="693" spans="1:1" x14ac:dyDescent="0.25">
      <c r="A693" t="s">
        <v>809</v>
      </c>
    </row>
    <row r="694" spans="1:1" x14ac:dyDescent="0.25">
      <c r="A694" t="s">
        <v>810</v>
      </c>
    </row>
    <row r="695" spans="1:1" x14ac:dyDescent="0.25">
      <c r="A695" t="s">
        <v>811</v>
      </c>
    </row>
    <row r="696" spans="1:1" x14ac:dyDescent="0.25">
      <c r="A696" t="s">
        <v>812</v>
      </c>
    </row>
    <row r="697" spans="1:1" x14ac:dyDescent="0.25">
      <c r="A697" t="s">
        <v>813</v>
      </c>
    </row>
    <row r="698" spans="1:1" x14ac:dyDescent="0.25">
      <c r="A698" t="s">
        <v>814</v>
      </c>
    </row>
    <row r="699" spans="1:1" x14ac:dyDescent="0.25">
      <c r="A699" t="s">
        <v>815</v>
      </c>
    </row>
    <row r="700" spans="1:1" x14ac:dyDescent="0.25">
      <c r="A700" t="s">
        <v>816</v>
      </c>
    </row>
    <row r="701" spans="1:1" x14ac:dyDescent="0.25">
      <c r="A701" t="s">
        <v>817</v>
      </c>
    </row>
    <row r="702" spans="1:1" x14ac:dyDescent="0.25">
      <c r="A702" t="s">
        <v>818</v>
      </c>
    </row>
    <row r="703" spans="1:1" x14ac:dyDescent="0.25">
      <c r="A703" t="s">
        <v>819</v>
      </c>
    </row>
    <row r="704" spans="1:1" x14ac:dyDescent="0.25">
      <c r="A704" t="s">
        <v>820</v>
      </c>
    </row>
    <row r="705" spans="1:1" x14ac:dyDescent="0.25">
      <c r="A705" t="s">
        <v>821</v>
      </c>
    </row>
    <row r="706" spans="1:1" x14ac:dyDescent="0.25">
      <c r="A706" t="s">
        <v>822</v>
      </c>
    </row>
    <row r="707" spans="1:1" x14ac:dyDescent="0.25">
      <c r="A707" t="s">
        <v>823</v>
      </c>
    </row>
    <row r="708" spans="1:1" x14ac:dyDescent="0.25">
      <c r="A708" t="s">
        <v>824</v>
      </c>
    </row>
    <row r="709" spans="1:1" x14ac:dyDescent="0.25">
      <c r="A709" t="s">
        <v>825</v>
      </c>
    </row>
    <row r="710" spans="1:1" x14ac:dyDescent="0.25">
      <c r="A710" t="s">
        <v>826</v>
      </c>
    </row>
    <row r="711" spans="1:1" x14ac:dyDescent="0.25">
      <c r="A711" t="s">
        <v>827</v>
      </c>
    </row>
    <row r="712" spans="1:1" x14ac:dyDescent="0.25">
      <c r="A712" t="s">
        <v>828</v>
      </c>
    </row>
    <row r="713" spans="1:1" x14ac:dyDescent="0.25">
      <c r="A713" t="s">
        <v>829</v>
      </c>
    </row>
    <row r="714" spans="1:1" x14ac:dyDescent="0.25">
      <c r="A714" t="s">
        <v>830</v>
      </c>
    </row>
    <row r="715" spans="1:1" x14ac:dyDescent="0.25">
      <c r="A715" t="s">
        <v>831</v>
      </c>
    </row>
    <row r="716" spans="1:1" x14ac:dyDescent="0.25">
      <c r="A716" t="s">
        <v>832</v>
      </c>
    </row>
    <row r="717" spans="1:1" x14ac:dyDescent="0.25">
      <c r="A717" t="s">
        <v>833</v>
      </c>
    </row>
    <row r="718" spans="1:1" x14ac:dyDescent="0.25">
      <c r="A718" t="s">
        <v>834</v>
      </c>
    </row>
    <row r="719" spans="1:1" x14ac:dyDescent="0.25">
      <c r="A719" t="s">
        <v>835</v>
      </c>
    </row>
    <row r="720" spans="1:1" x14ac:dyDescent="0.25">
      <c r="A720" t="s">
        <v>836</v>
      </c>
    </row>
    <row r="721" spans="1:1" x14ac:dyDescent="0.25">
      <c r="A721" t="s">
        <v>837</v>
      </c>
    </row>
    <row r="722" spans="1:1" x14ac:dyDescent="0.25">
      <c r="A722" t="s">
        <v>838</v>
      </c>
    </row>
    <row r="723" spans="1:1" x14ac:dyDescent="0.25">
      <c r="A723" t="s">
        <v>839</v>
      </c>
    </row>
    <row r="724" spans="1:1" x14ac:dyDescent="0.25">
      <c r="A724" t="s">
        <v>840</v>
      </c>
    </row>
    <row r="725" spans="1:1" x14ac:dyDescent="0.25">
      <c r="A725" t="s">
        <v>841</v>
      </c>
    </row>
    <row r="726" spans="1:1" x14ac:dyDescent="0.25">
      <c r="A726" t="s">
        <v>842</v>
      </c>
    </row>
    <row r="727" spans="1:1" x14ac:dyDescent="0.25">
      <c r="A727" t="s">
        <v>843</v>
      </c>
    </row>
    <row r="728" spans="1:1" x14ac:dyDescent="0.25">
      <c r="A728" t="s">
        <v>844</v>
      </c>
    </row>
    <row r="729" spans="1:1" x14ac:dyDescent="0.25">
      <c r="A729" t="s">
        <v>845</v>
      </c>
    </row>
    <row r="730" spans="1:1" x14ac:dyDescent="0.25">
      <c r="A730" t="s">
        <v>846</v>
      </c>
    </row>
    <row r="731" spans="1:1" x14ac:dyDescent="0.25">
      <c r="A731" t="s">
        <v>847</v>
      </c>
    </row>
    <row r="732" spans="1:1" x14ac:dyDescent="0.25">
      <c r="A732" t="s">
        <v>848</v>
      </c>
    </row>
    <row r="733" spans="1:1" x14ac:dyDescent="0.25">
      <c r="A733" t="s">
        <v>849</v>
      </c>
    </row>
    <row r="734" spans="1:1" x14ac:dyDescent="0.25">
      <c r="A734" t="s">
        <v>850</v>
      </c>
    </row>
    <row r="735" spans="1:1" x14ac:dyDescent="0.25">
      <c r="A735" t="s">
        <v>851</v>
      </c>
    </row>
    <row r="736" spans="1:1" x14ac:dyDescent="0.25">
      <c r="A736" t="s">
        <v>852</v>
      </c>
    </row>
    <row r="737" spans="1:1" x14ac:dyDescent="0.25">
      <c r="A737" t="s">
        <v>853</v>
      </c>
    </row>
    <row r="738" spans="1:1" x14ac:dyDescent="0.25">
      <c r="A738" t="s">
        <v>854</v>
      </c>
    </row>
    <row r="739" spans="1:1" x14ac:dyDescent="0.25">
      <c r="A739" t="s">
        <v>855</v>
      </c>
    </row>
    <row r="740" spans="1:1" x14ac:dyDescent="0.25">
      <c r="A740" t="s">
        <v>856</v>
      </c>
    </row>
    <row r="741" spans="1:1" x14ac:dyDescent="0.25">
      <c r="A741" t="s">
        <v>857</v>
      </c>
    </row>
    <row r="742" spans="1:1" x14ac:dyDescent="0.25">
      <c r="A742" t="s">
        <v>858</v>
      </c>
    </row>
    <row r="743" spans="1:1" x14ac:dyDescent="0.25">
      <c r="A743" t="s">
        <v>859</v>
      </c>
    </row>
    <row r="744" spans="1:1" x14ac:dyDescent="0.25">
      <c r="A744" t="s">
        <v>860</v>
      </c>
    </row>
    <row r="745" spans="1:1" x14ac:dyDescent="0.25">
      <c r="A745" t="s">
        <v>861</v>
      </c>
    </row>
    <row r="746" spans="1:1" x14ac:dyDescent="0.25">
      <c r="A746" t="s">
        <v>862</v>
      </c>
    </row>
    <row r="747" spans="1:1" x14ac:dyDescent="0.25">
      <c r="A747" t="s">
        <v>863</v>
      </c>
    </row>
    <row r="748" spans="1:1" x14ac:dyDescent="0.25">
      <c r="A748" t="s">
        <v>864</v>
      </c>
    </row>
    <row r="749" spans="1:1" x14ac:dyDescent="0.25">
      <c r="A749" t="s">
        <v>865</v>
      </c>
    </row>
    <row r="750" spans="1:1" x14ac:dyDescent="0.25">
      <c r="A750" t="s">
        <v>866</v>
      </c>
    </row>
    <row r="751" spans="1:1" x14ac:dyDescent="0.25">
      <c r="A751" t="s">
        <v>867</v>
      </c>
    </row>
    <row r="752" spans="1:1" x14ac:dyDescent="0.25">
      <c r="A752" t="s">
        <v>868</v>
      </c>
    </row>
    <row r="753" spans="1:1" x14ac:dyDescent="0.25">
      <c r="A753" t="s">
        <v>869</v>
      </c>
    </row>
    <row r="754" spans="1:1" x14ac:dyDescent="0.25">
      <c r="A754" t="s">
        <v>870</v>
      </c>
    </row>
    <row r="755" spans="1:1" x14ac:dyDescent="0.25">
      <c r="A755" t="s">
        <v>871</v>
      </c>
    </row>
    <row r="756" spans="1:1" x14ac:dyDescent="0.25">
      <c r="A756" t="s">
        <v>872</v>
      </c>
    </row>
    <row r="757" spans="1:1" x14ac:dyDescent="0.25">
      <c r="A757" t="s">
        <v>873</v>
      </c>
    </row>
    <row r="758" spans="1:1" x14ac:dyDescent="0.25">
      <c r="A758" t="s">
        <v>874</v>
      </c>
    </row>
    <row r="759" spans="1:1" x14ac:dyDescent="0.25">
      <c r="A759" t="s">
        <v>875</v>
      </c>
    </row>
    <row r="760" spans="1:1" x14ac:dyDescent="0.25">
      <c r="A760" t="s">
        <v>876</v>
      </c>
    </row>
    <row r="761" spans="1:1" x14ac:dyDescent="0.25">
      <c r="A761" t="s">
        <v>877</v>
      </c>
    </row>
    <row r="762" spans="1:1" x14ac:dyDescent="0.25">
      <c r="A762" t="s">
        <v>878</v>
      </c>
    </row>
    <row r="763" spans="1:1" x14ac:dyDescent="0.25">
      <c r="A763" t="s">
        <v>879</v>
      </c>
    </row>
    <row r="764" spans="1:1" x14ac:dyDescent="0.25">
      <c r="A764" t="s">
        <v>880</v>
      </c>
    </row>
    <row r="765" spans="1:1" x14ac:dyDescent="0.25">
      <c r="A765" t="s">
        <v>881</v>
      </c>
    </row>
    <row r="766" spans="1:1" x14ac:dyDescent="0.25">
      <c r="A766" t="s">
        <v>882</v>
      </c>
    </row>
    <row r="767" spans="1:1" x14ac:dyDescent="0.25">
      <c r="A767" t="s">
        <v>883</v>
      </c>
    </row>
    <row r="768" spans="1:1" x14ac:dyDescent="0.25">
      <c r="A768" t="s">
        <v>884</v>
      </c>
    </row>
    <row r="769" spans="1:1" x14ac:dyDescent="0.25">
      <c r="A769" t="s">
        <v>885</v>
      </c>
    </row>
    <row r="770" spans="1:1" x14ac:dyDescent="0.25">
      <c r="A770" t="s">
        <v>886</v>
      </c>
    </row>
    <row r="771" spans="1:1" x14ac:dyDescent="0.25">
      <c r="A771" t="s">
        <v>887</v>
      </c>
    </row>
    <row r="772" spans="1:1" x14ac:dyDescent="0.25">
      <c r="A772" t="s">
        <v>888</v>
      </c>
    </row>
    <row r="773" spans="1:1" x14ac:dyDescent="0.25">
      <c r="A773" t="s">
        <v>889</v>
      </c>
    </row>
    <row r="774" spans="1:1" x14ac:dyDescent="0.25">
      <c r="A774" t="s">
        <v>890</v>
      </c>
    </row>
    <row r="775" spans="1:1" x14ac:dyDescent="0.25">
      <c r="A775" t="s">
        <v>891</v>
      </c>
    </row>
    <row r="776" spans="1:1" x14ac:dyDescent="0.25">
      <c r="A776" t="s">
        <v>892</v>
      </c>
    </row>
    <row r="777" spans="1:1" x14ac:dyDescent="0.25">
      <c r="A777" t="s">
        <v>893</v>
      </c>
    </row>
    <row r="778" spans="1:1" x14ac:dyDescent="0.25">
      <c r="A778" t="s">
        <v>894</v>
      </c>
    </row>
    <row r="779" spans="1:1" x14ac:dyDescent="0.25">
      <c r="A779" t="s">
        <v>895</v>
      </c>
    </row>
    <row r="780" spans="1:1" x14ac:dyDescent="0.25">
      <c r="A780" t="s">
        <v>896</v>
      </c>
    </row>
    <row r="781" spans="1:1" x14ac:dyDescent="0.25">
      <c r="A781" t="s">
        <v>897</v>
      </c>
    </row>
    <row r="782" spans="1:1" x14ac:dyDescent="0.25">
      <c r="A782" t="s">
        <v>898</v>
      </c>
    </row>
    <row r="783" spans="1:1" x14ac:dyDescent="0.25">
      <c r="A783" t="s">
        <v>899</v>
      </c>
    </row>
    <row r="784" spans="1:1" x14ac:dyDescent="0.25">
      <c r="A784" t="s">
        <v>900</v>
      </c>
    </row>
    <row r="785" spans="1:1" x14ac:dyDescent="0.25">
      <c r="A785" t="s">
        <v>901</v>
      </c>
    </row>
    <row r="786" spans="1:1" x14ac:dyDescent="0.25">
      <c r="A786" t="s">
        <v>902</v>
      </c>
    </row>
    <row r="787" spans="1:1" x14ac:dyDescent="0.25">
      <c r="A787" t="s">
        <v>903</v>
      </c>
    </row>
    <row r="788" spans="1:1" x14ac:dyDescent="0.25">
      <c r="A788" t="s">
        <v>904</v>
      </c>
    </row>
    <row r="789" spans="1:1" x14ac:dyDescent="0.25">
      <c r="A789" t="s">
        <v>905</v>
      </c>
    </row>
    <row r="790" spans="1:1" x14ac:dyDescent="0.25">
      <c r="A790" t="s">
        <v>906</v>
      </c>
    </row>
    <row r="791" spans="1:1" x14ac:dyDescent="0.25">
      <c r="A791" t="s">
        <v>907</v>
      </c>
    </row>
    <row r="792" spans="1:1" x14ac:dyDescent="0.25">
      <c r="A792" t="s">
        <v>908</v>
      </c>
    </row>
    <row r="793" spans="1:1" x14ac:dyDescent="0.25">
      <c r="A793" t="s">
        <v>909</v>
      </c>
    </row>
    <row r="794" spans="1:1" x14ac:dyDescent="0.25">
      <c r="A794" t="s">
        <v>910</v>
      </c>
    </row>
    <row r="795" spans="1:1" x14ac:dyDescent="0.25">
      <c r="A795" t="s">
        <v>911</v>
      </c>
    </row>
    <row r="796" spans="1:1" x14ac:dyDescent="0.25">
      <c r="A796" t="s">
        <v>912</v>
      </c>
    </row>
    <row r="797" spans="1:1" x14ac:dyDescent="0.25">
      <c r="A797" t="s">
        <v>913</v>
      </c>
    </row>
    <row r="798" spans="1:1" x14ac:dyDescent="0.25">
      <c r="A798" t="s">
        <v>914</v>
      </c>
    </row>
    <row r="799" spans="1:1" x14ac:dyDescent="0.25">
      <c r="A799" t="s">
        <v>915</v>
      </c>
    </row>
    <row r="800" spans="1:1" x14ac:dyDescent="0.25">
      <c r="A800" t="s">
        <v>916</v>
      </c>
    </row>
    <row r="801" spans="1:1" x14ac:dyDescent="0.25">
      <c r="A801" t="s">
        <v>917</v>
      </c>
    </row>
    <row r="802" spans="1:1" x14ac:dyDescent="0.25">
      <c r="A802" t="s">
        <v>918</v>
      </c>
    </row>
    <row r="803" spans="1:1" x14ac:dyDescent="0.25">
      <c r="A803" t="s">
        <v>919</v>
      </c>
    </row>
    <row r="804" spans="1:1" x14ac:dyDescent="0.25">
      <c r="A804" t="s">
        <v>920</v>
      </c>
    </row>
    <row r="805" spans="1:1" x14ac:dyDescent="0.25">
      <c r="A805" t="s">
        <v>921</v>
      </c>
    </row>
    <row r="806" spans="1:1" x14ac:dyDescent="0.25">
      <c r="A806" t="s">
        <v>922</v>
      </c>
    </row>
    <row r="807" spans="1:1" x14ac:dyDescent="0.25">
      <c r="A807" t="s">
        <v>923</v>
      </c>
    </row>
    <row r="808" spans="1:1" x14ac:dyDescent="0.25">
      <c r="A808" t="s">
        <v>924</v>
      </c>
    </row>
    <row r="809" spans="1:1" x14ac:dyDescent="0.25">
      <c r="A809" t="s">
        <v>925</v>
      </c>
    </row>
    <row r="810" spans="1:1" x14ac:dyDescent="0.25">
      <c r="A810" t="s">
        <v>926</v>
      </c>
    </row>
    <row r="811" spans="1:1" x14ac:dyDescent="0.25">
      <c r="A811" t="s">
        <v>927</v>
      </c>
    </row>
    <row r="812" spans="1:1" x14ac:dyDescent="0.25">
      <c r="A812" t="s">
        <v>928</v>
      </c>
    </row>
    <row r="813" spans="1:1" x14ac:dyDescent="0.25">
      <c r="A813" t="s">
        <v>929</v>
      </c>
    </row>
    <row r="814" spans="1:1" x14ac:dyDescent="0.25">
      <c r="A814" t="s">
        <v>930</v>
      </c>
    </row>
    <row r="815" spans="1:1" x14ac:dyDescent="0.25">
      <c r="A815" t="s">
        <v>451</v>
      </c>
    </row>
    <row r="816" spans="1:1" x14ac:dyDescent="0.25">
      <c r="A816" t="s">
        <v>931</v>
      </c>
    </row>
    <row r="817" spans="1:1" x14ac:dyDescent="0.25">
      <c r="A817" t="s">
        <v>500</v>
      </c>
    </row>
    <row r="818" spans="1:1" x14ac:dyDescent="0.25">
      <c r="A818" t="s">
        <v>932</v>
      </c>
    </row>
    <row r="819" spans="1:1" x14ac:dyDescent="0.25">
      <c r="A819" t="s">
        <v>933</v>
      </c>
    </row>
    <row r="820" spans="1:1" x14ac:dyDescent="0.25">
      <c r="A820" t="s">
        <v>934</v>
      </c>
    </row>
    <row r="821" spans="1:1" x14ac:dyDescent="0.25">
      <c r="A821" t="s">
        <v>935</v>
      </c>
    </row>
    <row r="822" spans="1:1" x14ac:dyDescent="0.25">
      <c r="A822" t="s">
        <v>936</v>
      </c>
    </row>
    <row r="823" spans="1:1" x14ac:dyDescent="0.25">
      <c r="A823" t="s">
        <v>937</v>
      </c>
    </row>
    <row r="824" spans="1:1" x14ac:dyDescent="0.25">
      <c r="A824" t="s">
        <v>938</v>
      </c>
    </row>
    <row r="825" spans="1:1" x14ac:dyDescent="0.25">
      <c r="A825" t="s">
        <v>939</v>
      </c>
    </row>
    <row r="826" spans="1:1" x14ac:dyDescent="0.25">
      <c r="A826" t="s">
        <v>940</v>
      </c>
    </row>
    <row r="827" spans="1:1" x14ac:dyDescent="0.25">
      <c r="A827" t="s">
        <v>941</v>
      </c>
    </row>
    <row r="828" spans="1:1" x14ac:dyDescent="0.25">
      <c r="A828" t="s">
        <v>942</v>
      </c>
    </row>
    <row r="829" spans="1:1" x14ac:dyDescent="0.25">
      <c r="A829" t="s">
        <v>943</v>
      </c>
    </row>
    <row r="830" spans="1:1" x14ac:dyDescent="0.25">
      <c r="A830" t="s">
        <v>944</v>
      </c>
    </row>
    <row r="831" spans="1:1" x14ac:dyDescent="0.25">
      <c r="A831" t="s">
        <v>945</v>
      </c>
    </row>
    <row r="832" spans="1:1" x14ac:dyDescent="0.25">
      <c r="A832" t="s">
        <v>946</v>
      </c>
    </row>
    <row r="833" spans="1:1" x14ac:dyDescent="0.25">
      <c r="A833" t="s">
        <v>947</v>
      </c>
    </row>
    <row r="834" spans="1:1" x14ac:dyDescent="0.25">
      <c r="A834" t="s">
        <v>948</v>
      </c>
    </row>
    <row r="835" spans="1:1" x14ac:dyDescent="0.25">
      <c r="A835" t="s">
        <v>949</v>
      </c>
    </row>
    <row r="836" spans="1:1" x14ac:dyDescent="0.25">
      <c r="A836" t="s">
        <v>950</v>
      </c>
    </row>
    <row r="837" spans="1:1" x14ac:dyDescent="0.25">
      <c r="A837" t="s">
        <v>951</v>
      </c>
    </row>
    <row r="838" spans="1:1" x14ac:dyDescent="0.25">
      <c r="A838" t="s">
        <v>952</v>
      </c>
    </row>
    <row r="839" spans="1:1" x14ac:dyDescent="0.25">
      <c r="A839" t="s">
        <v>953</v>
      </c>
    </row>
    <row r="840" spans="1:1" x14ac:dyDescent="0.25">
      <c r="A840" t="s">
        <v>954</v>
      </c>
    </row>
    <row r="841" spans="1:1" x14ac:dyDescent="0.25">
      <c r="A841" t="s">
        <v>955</v>
      </c>
    </row>
    <row r="842" spans="1:1" x14ac:dyDescent="0.25">
      <c r="A842" t="s">
        <v>956</v>
      </c>
    </row>
    <row r="843" spans="1:1" x14ac:dyDescent="0.25">
      <c r="A843" t="s">
        <v>957</v>
      </c>
    </row>
    <row r="844" spans="1:1" x14ac:dyDescent="0.25">
      <c r="A844" t="s">
        <v>497</v>
      </c>
    </row>
    <row r="845" spans="1:1" x14ac:dyDescent="0.25">
      <c r="A845" t="s">
        <v>958</v>
      </c>
    </row>
    <row r="846" spans="1:1" x14ac:dyDescent="0.25">
      <c r="A846" t="s">
        <v>959</v>
      </c>
    </row>
    <row r="847" spans="1:1" x14ac:dyDescent="0.25">
      <c r="A847" t="s">
        <v>622</v>
      </c>
    </row>
    <row r="848" spans="1:1" x14ac:dyDescent="0.25">
      <c r="A848" t="s">
        <v>960</v>
      </c>
    </row>
    <row r="849" spans="1:1" x14ac:dyDescent="0.25">
      <c r="A849" t="s">
        <v>961</v>
      </c>
    </row>
    <row r="850" spans="1:1" x14ac:dyDescent="0.25">
      <c r="A850" t="s">
        <v>962</v>
      </c>
    </row>
    <row r="851" spans="1:1" x14ac:dyDescent="0.25">
      <c r="A851" t="s">
        <v>963</v>
      </c>
    </row>
    <row r="852" spans="1:1" x14ac:dyDescent="0.25">
      <c r="A852" t="s">
        <v>964</v>
      </c>
    </row>
    <row r="853" spans="1:1" x14ac:dyDescent="0.25">
      <c r="A853" t="s">
        <v>965</v>
      </c>
    </row>
    <row r="854" spans="1:1" x14ac:dyDescent="0.25">
      <c r="A854" t="s">
        <v>966</v>
      </c>
    </row>
    <row r="855" spans="1:1" x14ac:dyDescent="0.25">
      <c r="A855" t="s">
        <v>967</v>
      </c>
    </row>
    <row r="856" spans="1:1" x14ac:dyDescent="0.25">
      <c r="A856" t="s">
        <v>968</v>
      </c>
    </row>
    <row r="857" spans="1:1" x14ac:dyDescent="0.25">
      <c r="A857" t="s">
        <v>969</v>
      </c>
    </row>
    <row r="858" spans="1:1" x14ac:dyDescent="0.25">
      <c r="A858" t="s">
        <v>970</v>
      </c>
    </row>
    <row r="859" spans="1:1" x14ac:dyDescent="0.25">
      <c r="A859" t="s">
        <v>971</v>
      </c>
    </row>
    <row r="860" spans="1:1" x14ac:dyDescent="0.25">
      <c r="A860" t="s">
        <v>972</v>
      </c>
    </row>
    <row r="861" spans="1:1" x14ac:dyDescent="0.25">
      <c r="A861" t="s">
        <v>973</v>
      </c>
    </row>
    <row r="862" spans="1:1" x14ac:dyDescent="0.25">
      <c r="A862" t="s">
        <v>974</v>
      </c>
    </row>
    <row r="863" spans="1:1" x14ac:dyDescent="0.25">
      <c r="A863" t="s">
        <v>975</v>
      </c>
    </row>
    <row r="864" spans="1:1" x14ac:dyDescent="0.25">
      <c r="A864" t="s">
        <v>976</v>
      </c>
    </row>
    <row r="865" spans="1:1" x14ac:dyDescent="0.25">
      <c r="A865" t="s">
        <v>977</v>
      </c>
    </row>
    <row r="866" spans="1:1" x14ac:dyDescent="0.25">
      <c r="A866" t="s">
        <v>978</v>
      </c>
    </row>
    <row r="867" spans="1:1" x14ac:dyDescent="0.25">
      <c r="A867" t="s">
        <v>979</v>
      </c>
    </row>
    <row r="868" spans="1:1" x14ac:dyDescent="0.25">
      <c r="A868" t="s">
        <v>980</v>
      </c>
    </row>
    <row r="869" spans="1:1" x14ac:dyDescent="0.25">
      <c r="A869" t="s">
        <v>981</v>
      </c>
    </row>
    <row r="870" spans="1:1" x14ac:dyDescent="0.25">
      <c r="A870" t="s">
        <v>982</v>
      </c>
    </row>
    <row r="871" spans="1:1" x14ac:dyDescent="0.25">
      <c r="A871" t="s">
        <v>983</v>
      </c>
    </row>
    <row r="872" spans="1:1" x14ac:dyDescent="0.25">
      <c r="A872" t="s">
        <v>984</v>
      </c>
    </row>
    <row r="873" spans="1:1" x14ac:dyDescent="0.25">
      <c r="A873" t="s">
        <v>985</v>
      </c>
    </row>
    <row r="874" spans="1:1" x14ac:dyDescent="0.25">
      <c r="A874" t="s">
        <v>986</v>
      </c>
    </row>
    <row r="875" spans="1:1" x14ac:dyDescent="0.25">
      <c r="A875" t="s">
        <v>987</v>
      </c>
    </row>
    <row r="876" spans="1:1" x14ac:dyDescent="0.25">
      <c r="A876" t="s">
        <v>988</v>
      </c>
    </row>
    <row r="877" spans="1:1" x14ac:dyDescent="0.25">
      <c r="A877" t="s">
        <v>989</v>
      </c>
    </row>
    <row r="878" spans="1:1" x14ac:dyDescent="0.25">
      <c r="A878" t="s">
        <v>990</v>
      </c>
    </row>
    <row r="879" spans="1:1" x14ac:dyDescent="0.25">
      <c r="A879" t="s">
        <v>991</v>
      </c>
    </row>
    <row r="880" spans="1:1" x14ac:dyDescent="0.25">
      <c r="A880" t="s">
        <v>992</v>
      </c>
    </row>
    <row r="881" spans="1:1" x14ac:dyDescent="0.25">
      <c r="A881" t="s">
        <v>993</v>
      </c>
    </row>
    <row r="882" spans="1:1" x14ac:dyDescent="0.25">
      <c r="A882" t="s">
        <v>994</v>
      </c>
    </row>
    <row r="883" spans="1:1" x14ac:dyDescent="0.25">
      <c r="A883" t="s">
        <v>995</v>
      </c>
    </row>
    <row r="884" spans="1:1" x14ac:dyDescent="0.25">
      <c r="A884" t="s">
        <v>996</v>
      </c>
    </row>
    <row r="885" spans="1:1" x14ac:dyDescent="0.25">
      <c r="A885" t="s">
        <v>997</v>
      </c>
    </row>
    <row r="886" spans="1:1" x14ac:dyDescent="0.25">
      <c r="A886" t="s">
        <v>998</v>
      </c>
    </row>
    <row r="887" spans="1:1" x14ac:dyDescent="0.25">
      <c r="A887" t="s">
        <v>999</v>
      </c>
    </row>
    <row r="888" spans="1:1" x14ac:dyDescent="0.25">
      <c r="A888" t="s">
        <v>1000</v>
      </c>
    </row>
    <row r="889" spans="1:1" x14ac:dyDescent="0.25">
      <c r="A889" t="s">
        <v>1001</v>
      </c>
    </row>
    <row r="890" spans="1:1" x14ac:dyDescent="0.25">
      <c r="A890" t="s">
        <v>1002</v>
      </c>
    </row>
    <row r="891" spans="1:1" x14ac:dyDescent="0.25">
      <c r="A891" t="s">
        <v>1003</v>
      </c>
    </row>
    <row r="892" spans="1:1" x14ac:dyDescent="0.25">
      <c r="A892" t="s">
        <v>1004</v>
      </c>
    </row>
    <row r="893" spans="1:1" x14ac:dyDescent="0.25">
      <c r="A893" t="s">
        <v>1005</v>
      </c>
    </row>
    <row r="894" spans="1:1" x14ac:dyDescent="0.25">
      <c r="A894" t="s">
        <v>1006</v>
      </c>
    </row>
    <row r="895" spans="1:1" x14ac:dyDescent="0.25">
      <c r="A895" t="s">
        <v>1007</v>
      </c>
    </row>
    <row r="896" spans="1:1" x14ac:dyDescent="0.25">
      <c r="A896" t="s">
        <v>1008</v>
      </c>
    </row>
    <row r="897" spans="1:1" x14ac:dyDescent="0.25">
      <c r="A897" t="s">
        <v>1009</v>
      </c>
    </row>
    <row r="898" spans="1:1" x14ac:dyDescent="0.25">
      <c r="A898" t="s">
        <v>1010</v>
      </c>
    </row>
    <row r="899" spans="1:1" x14ac:dyDescent="0.25">
      <c r="A899" t="s">
        <v>1011</v>
      </c>
    </row>
    <row r="900" spans="1:1" x14ac:dyDescent="0.25">
      <c r="A900" t="s">
        <v>1012</v>
      </c>
    </row>
    <row r="901" spans="1:1" x14ac:dyDescent="0.25">
      <c r="A901" t="s">
        <v>1013</v>
      </c>
    </row>
    <row r="902" spans="1:1" x14ac:dyDescent="0.25">
      <c r="A902" t="s">
        <v>1014</v>
      </c>
    </row>
    <row r="903" spans="1:1" x14ac:dyDescent="0.25">
      <c r="A903" t="s">
        <v>1015</v>
      </c>
    </row>
    <row r="904" spans="1:1" x14ac:dyDescent="0.25">
      <c r="A904" t="s">
        <v>1016</v>
      </c>
    </row>
    <row r="905" spans="1:1" x14ac:dyDescent="0.25">
      <c r="A905" t="e">
        <f>-My order was not correct.</f>
        <v>#NAME?</v>
      </c>
    </row>
    <row r="906" spans="1:1" x14ac:dyDescent="0.25">
      <c r="A906" t="s">
        <v>1017</v>
      </c>
    </row>
    <row r="907" spans="1:1" x14ac:dyDescent="0.25">
      <c r="A907" t="s">
        <v>1018</v>
      </c>
    </row>
    <row r="908" spans="1:1" x14ac:dyDescent="0.25">
      <c r="A908" t="s">
        <v>1019</v>
      </c>
    </row>
    <row r="909" spans="1:1" x14ac:dyDescent="0.25">
      <c r="A909" t="s">
        <v>1020</v>
      </c>
    </row>
    <row r="910" spans="1:1" x14ac:dyDescent="0.25">
      <c r="A910" t="s">
        <v>1021</v>
      </c>
    </row>
    <row r="911" spans="1:1" x14ac:dyDescent="0.25">
      <c r="A911" t="s">
        <v>1022</v>
      </c>
    </row>
    <row r="912" spans="1:1" x14ac:dyDescent="0.25">
      <c r="A912" t="s">
        <v>1023</v>
      </c>
    </row>
    <row r="913" spans="1:1" x14ac:dyDescent="0.25">
      <c r="A913" t="s">
        <v>1024</v>
      </c>
    </row>
    <row r="914" spans="1:1" x14ac:dyDescent="0.25">
      <c r="A914" t="s">
        <v>1025</v>
      </c>
    </row>
    <row r="915" spans="1:1" x14ac:dyDescent="0.25">
      <c r="A915" t="s">
        <v>1026</v>
      </c>
    </row>
    <row r="916" spans="1:1" x14ac:dyDescent="0.25">
      <c r="A916" t="s">
        <v>1027</v>
      </c>
    </row>
    <row r="917" spans="1:1" x14ac:dyDescent="0.25">
      <c r="A917" t="s">
        <v>1028</v>
      </c>
    </row>
    <row r="918" spans="1:1" x14ac:dyDescent="0.25">
      <c r="A918" t="s">
        <v>1029</v>
      </c>
    </row>
    <row r="919" spans="1:1" x14ac:dyDescent="0.25">
      <c r="A919" t="s">
        <v>1030</v>
      </c>
    </row>
    <row r="920" spans="1:1" x14ac:dyDescent="0.25">
      <c r="A920" t="s">
        <v>1031</v>
      </c>
    </row>
    <row r="921" spans="1:1" x14ac:dyDescent="0.25">
      <c r="A921" t="s">
        <v>1032</v>
      </c>
    </row>
    <row r="922" spans="1:1" x14ac:dyDescent="0.25">
      <c r="A922" t="s">
        <v>1033</v>
      </c>
    </row>
    <row r="923" spans="1:1" x14ac:dyDescent="0.25">
      <c r="A923" t="s">
        <v>1034</v>
      </c>
    </row>
    <row r="924" spans="1:1" x14ac:dyDescent="0.25">
      <c r="A924" t="s">
        <v>1035</v>
      </c>
    </row>
    <row r="925" spans="1:1" x14ac:dyDescent="0.25">
      <c r="A925" t="s">
        <v>1036</v>
      </c>
    </row>
    <row r="926" spans="1:1" x14ac:dyDescent="0.25">
      <c r="A926" t="s">
        <v>1037</v>
      </c>
    </row>
    <row r="927" spans="1:1" x14ac:dyDescent="0.25">
      <c r="A927" t="s">
        <v>1038</v>
      </c>
    </row>
    <row r="928" spans="1:1" x14ac:dyDescent="0.25">
      <c r="A928" t="s">
        <v>1039</v>
      </c>
    </row>
    <row r="929" spans="1:1" x14ac:dyDescent="0.25">
      <c r="A929" t="s">
        <v>1040</v>
      </c>
    </row>
    <row r="930" spans="1:1" x14ac:dyDescent="0.25">
      <c r="A930" t="s">
        <v>1041</v>
      </c>
    </row>
    <row r="931" spans="1:1" x14ac:dyDescent="0.25">
      <c r="A931" t="s">
        <v>1042</v>
      </c>
    </row>
    <row r="932" spans="1:1" x14ac:dyDescent="0.25">
      <c r="A932" t="s">
        <v>1043</v>
      </c>
    </row>
    <row r="933" spans="1:1" x14ac:dyDescent="0.25">
      <c r="A933" t="s">
        <v>1044</v>
      </c>
    </row>
    <row r="934" spans="1:1" x14ac:dyDescent="0.25">
      <c r="A934" t="s">
        <v>1045</v>
      </c>
    </row>
    <row r="935" spans="1:1" x14ac:dyDescent="0.25">
      <c r="A935" t="s">
        <v>1046</v>
      </c>
    </row>
    <row r="936" spans="1:1" x14ac:dyDescent="0.25">
      <c r="A936" t="s">
        <v>1047</v>
      </c>
    </row>
    <row r="937" spans="1:1" x14ac:dyDescent="0.25">
      <c r="A937" t="s">
        <v>1048</v>
      </c>
    </row>
    <row r="938" spans="1:1" x14ac:dyDescent="0.25">
      <c r="A938" t="s">
        <v>1049</v>
      </c>
    </row>
    <row r="939" spans="1:1" x14ac:dyDescent="0.25">
      <c r="A939" t="s">
        <v>1050</v>
      </c>
    </row>
    <row r="940" spans="1:1" x14ac:dyDescent="0.25">
      <c r="A940" t="s">
        <v>1051</v>
      </c>
    </row>
    <row r="941" spans="1:1" x14ac:dyDescent="0.25">
      <c r="A941" t="s">
        <v>1052</v>
      </c>
    </row>
    <row r="942" spans="1:1" x14ac:dyDescent="0.25">
      <c r="A942" t="s">
        <v>1053</v>
      </c>
    </row>
    <row r="943" spans="1:1" x14ac:dyDescent="0.25">
      <c r="A943" t="s">
        <v>1054</v>
      </c>
    </row>
    <row r="944" spans="1:1" x14ac:dyDescent="0.25">
      <c r="A944" t="s">
        <v>1055</v>
      </c>
    </row>
    <row r="945" spans="1:1" x14ac:dyDescent="0.25">
      <c r="A945" t="s">
        <v>1056</v>
      </c>
    </row>
    <row r="946" spans="1:1" x14ac:dyDescent="0.25">
      <c r="A946" t="s">
        <v>1057</v>
      </c>
    </row>
    <row r="947" spans="1:1" x14ac:dyDescent="0.25">
      <c r="A947" t="s">
        <v>1058</v>
      </c>
    </row>
    <row r="948" spans="1:1" x14ac:dyDescent="0.25">
      <c r="A948" t="s">
        <v>1059</v>
      </c>
    </row>
    <row r="949" spans="1:1" x14ac:dyDescent="0.25">
      <c r="A949" t="s">
        <v>1060</v>
      </c>
    </row>
    <row r="950" spans="1:1" x14ac:dyDescent="0.25">
      <c r="A950" t="s">
        <v>1061</v>
      </c>
    </row>
    <row r="951" spans="1:1" x14ac:dyDescent="0.25">
      <c r="A951" t="s">
        <v>1062</v>
      </c>
    </row>
    <row r="952" spans="1:1" x14ac:dyDescent="0.25">
      <c r="A952" t="s">
        <v>1063</v>
      </c>
    </row>
    <row r="953" spans="1:1" x14ac:dyDescent="0.25">
      <c r="A953" t="s">
        <v>1064</v>
      </c>
    </row>
    <row r="954" spans="1:1" x14ac:dyDescent="0.25">
      <c r="A954" t="s">
        <v>1065</v>
      </c>
    </row>
    <row r="955" spans="1:1" x14ac:dyDescent="0.25">
      <c r="A955" t="s">
        <v>1066</v>
      </c>
    </row>
    <row r="956" spans="1:1" x14ac:dyDescent="0.25">
      <c r="A956" t="s">
        <v>1067</v>
      </c>
    </row>
    <row r="957" spans="1:1" x14ac:dyDescent="0.25">
      <c r="A957" t="s">
        <v>1068</v>
      </c>
    </row>
    <row r="958" spans="1:1" x14ac:dyDescent="0.25">
      <c r="A958" t="s">
        <v>1069</v>
      </c>
    </row>
    <row r="959" spans="1:1" x14ac:dyDescent="0.25">
      <c r="A959" t="s">
        <v>1070</v>
      </c>
    </row>
    <row r="960" spans="1:1" x14ac:dyDescent="0.25">
      <c r="A960" t="s">
        <v>1071</v>
      </c>
    </row>
    <row r="961" spans="1:1" x14ac:dyDescent="0.25">
      <c r="A961" t="s">
        <v>1072</v>
      </c>
    </row>
    <row r="962" spans="1:1" x14ac:dyDescent="0.25">
      <c r="A962" t="s">
        <v>1073</v>
      </c>
    </row>
    <row r="963" spans="1:1" x14ac:dyDescent="0.25">
      <c r="A963" t="s">
        <v>1074</v>
      </c>
    </row>
    <row r="964" spans="1:1" x14ac:dyDescent="0.25">
      <c r="A964" t="s">
        <v>1075</v>
      </c>
    </row>
    <row r="965" spans="1:1" x14ac:dyDescent="0.25">
      <c r="A965" t="s">
        <v>1076</v>
      </c>
    </row>
    <row r="966" spans="1:1" x14ac:dyDescent="0.25">
      <c r="A966" t="s">
        <v>1077</v>
      </c>
    </row>
    <row r="967" spans="1:1" x14ac:dyDescent="0.25">
      <c r="A967" t="s">
        <v>1078</v>
      </c>
    </row>
    <row r="968" spans="1:1" x14ac:dyDescent="0.25">
      <c r="A968" t="s">
        <v>1079</v>
      </c>
    </row>
    <row r="969" spans="1:1" x14ac:dyDescent="0.25">
      <c r="A969" t="s">
        <v>1080</v>
      </c>
    </row>
    <row r="970" spans="1:1" x14ac:dyDescent="0.25">
      <c r="A970" t="s">
        <v>1081</v>
      </c>
    </row>
    <row r="971" spans="1:1" x14ac:dyDescent="0.25">
      <c r="A971" t="s">
        <v>1082</v>
      </c>
    </row>
    <row r="972" spans="1:1" x14ac:dyDescent="0.25">
      <c r="A972" t="s">
        <v>1083</v>
      </c>
    </row>
    <row r="973" spans="1:1" x14ac:dyDescent="0.25">
      <c r="A973" t="s">
        <v>1084</v>
      </c>
    </row>
    <row r="974" spans="1:1" x14ac:dyDescent="0.25">
      <c r="A974" t="s">
        <v>1085</v>
      </c>
    </row>
    <row r="975" spans="1:1" x14ac:dyDescent="0.25">
      <c r="A975" t="s">
        <v>1086</v>
      </c>
    </row>
    <row r="976" spans="1:1" x14ac:dyDescent="0.25">
      <c r="A976" t="s">
        <v>1087</v>
      </c>
    </row>
    <row r="977" spans="1:1" x14ac:dyDescent="0.25">
      <c r="A977" t="s">
        <v>1088</v>
      </c>
    </row>
    <row r="978" spans="1:1" x14ac:dyDescent="0.25">
      <c r="A978" t="s">
        <v>1089</v>
      </c>
    </row>
    <row r="979" spans="1:1" x14ac:dyDescent="0.25">
      <c r="A979" t="s">
        <v>1090</v>
      </c>
    </row>
    <row r="980" spans="1:1" x14ac:dyDescent="0.25">
      <c r="A980" t="s">
        <v>1091</v>
      </c>
    </row>
    <row r="981" spans="1:1" x14ac:dyDescent="0.25">
      <c r="A981" t="s">
        <v>1092</v>
      </c>
    </row>
    <row r="982" spans="1:1" x14ac:dyDescent="0.25">
      <c r="A982" t="s">
        <v>1093</v>
      </c>
    </row>
    <row r="983" spans="1:1" x14ac:dyDescent="0.25">
      <c r="A983" t="s">
        <v>1094</v>
      </c>
    </row>
    <row r="984" spans="1:1" x14ac:dyDescent="0.25">
      <c r="A984" t="s">
        <v>1095</v>
      </c>
    </row>
    <row r="985" spans="1:1" x14ac:dyDescent="0.25">
      <c r="A985" t="s">
        <v>1096</v>
      </c>
    </row>
    <row r="986" spans="1:1" x14ac:dyDescent="0.25">
      <c r="A986" t="s">
        <v>1097</v>
      </c>
    </row>
    <row r="987" spans="1:1" x14ac:dyDescent="0.25">
      <c r="A987" t="s">
        <v>1098</v>
      </c>
    </row>
    <row r="988" spans="1:1" x14ac:dyDescent="0.25">
      <c r="A988" t="s">
        <v>1099</v>
      </c>
    </row>
    <row r="989" spans="1:1" x14ac:dyDescent="0.25">
      <c r="A989" t="s">
        <v>1100</v>
      </c>
    </row>
    <row r="990" spans="1:1" x14ac:dyDescent="0.25">
      <c r="A990" t="s">
        <v>1101</v>
      </c>
    </row>
    <row r="991" spans="1:1" x14ac:dyDescent="0.25">
      <c r="A991" t="s">
        <v>1102</v>
      </c>
    </row>
    <row r="992" spans="1:1" x14ac:dyDescent="0.25">
      <c r="A992" t="s">
        <v>1103</v>
      </c>
    </row>
    <row r="993" spans="1:1" x14ac:dyDescent="0.25">
      <c r="A993" t="s">
        <v>1104</v>
      </c>
    </row>
    <row r="994" spans="1:1" x14ac:dyDescent="0.25">
      <c r="A994" t="s">
        <v>1105</v>
      </c>
    </row>
    <row r="995" spans="1:1" x14ac:dyDescent="0.25">
      <c r="A995" t="s">
        <v>1106</v>
      </c>
    </row>
    <row r="996" spans="1:1" x14ac:dyDescent="0.25">
      <c r="A996" t="s">
        <v>1107</v>
      </c>
    </row>
    <row r="997" spans="1:1" x14ac:dyDescent="0.25">
      <c r="A997" t="s">
        <v>1108</v>
      </c>
    </row>
    <row r="998" spans="1:1" x14ac:dyDescent="0.25">
      <c r="A998" t="s">
        <v>1109</v>
      </c>
    </row>
    <row r="999" spans="1:1" x14ac:dyDescent="0.25">
      <c r="A999" t="s">
        <v>1110</v>
      </c>
    </row>
    <row r="1000" spans="1:1" x14ac:dyDescent="0.25">
      <c r="A1000" t="s">
        <v>1111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workbookViewId="0">
      <selection sqref="A1:A1048576"/>
    </sheetView>
  </sheetViews>
  <sheetFormatPr defaultRowHeight="15" x14ac:dyDescent="0.25"/>
  <cols>
    <col min="1" max="1" width="12" customWidth="1"/>
  </cols>
  <sheetData>
    <row r="1" spans="1:22" x14ac:dyDescent="0.25">
      <c r="A1" t="s">
        <v>1118</v>
      </c>
      <c r="B1" t="s">
        <v>1119</v>
      </c>
      <c r="C1" t="s">
        <v>1120</v>
      </c>
      <c r="D1" t="s">
        <v>1121</v>
      </c>
    </row>
    <row r="2" spans="1:22" x14ac:dyDescent="0.25">
      <c r="A2" t="s">
        <v>1122</v>
      </c>
      <c r="B2" t="s">
        <v>1123</v>
      </c>
      <c r="C2" t="s">
        <v>1124</v>
      </c>
      <c r="D2" t="s">
        <v>1125</v>
      </c>
    </row>
    <row r="3" spans="1:22" x14ac:dyDescent="0.25">
      <c r="A3" t="s">
        <v>1126</v>
      </c>
      <c r="B3" t="s">
        <v>1127</v>
      </c>
      <c r="C3" t="s">
        <v>1128</v>
      </c>
      <c r="D3" t="s">
        <v>1129</v>
      </c>
      <c r="E3" t="s">
        <v>1130</v>
      </c>
      <c r="F3" t="s">
        <v>1131</v>
      </c>
      <c r="G3" t="s">
        <v>1132</v>
      </c>
      <c r="H3" t="s">
        <v>1133</v>
      </c>
    </row>
    <row r="4" spans="1:22" x14ac:dyDescent="0.25">
      <c r="A4" t="s">
        <v>1134</v>
      </c>
      <c r="B4" t="s">
        <v>1135</v>
      </c>
      <c r="C4" t="s">
        <v>1136</v>
      </c>
      <c r="D4" t="s">
        <v>1129</v>
      </c>
      <c r="E4" t="s">
        <v>1137</v>
      </c>
      <c r="F4" t="s">
        <v>1138</v>
      </c>
      <c r="G4" t="s">
        <v>1139</v>
      </c>
      <c r="H4" t="s">
        <v>1140</v>
      </c>
      <c r="I4" t="s">
        <v>1141</v>
      </c>
      <c r="J4" t="s">
        <v>1142</v>
      </c>
      <c r="K4" t="s">
        <v>1143</v>
      </c>
      <c r="L4" t="s">
        <v>1144</v>
      </c>
      <c r="M4" t="s">
        <v>1128</v>
      </c>
      <c r="N4" t="s">
        <v>1145</v>
      </c>
      <c r="O4" t="s">
        <v>1146</v>
      </c>
    </row>
    <row r="5" spans="1:22" x14ac:dyDescent="0.25">
      <c r="A5" t="s">
        <v>1147</v>
      </c>
      <c r="B5" t="s">
        <v>1148</v>
      </c>
      <c r="C5" t="s">
        <v>1149</v>
      </c>
      <c r="D5" t="s">
        <v>1129</v>
      </c>
      <c r="E5" t="s">
        <v>1150</v>
      </c>
      <c r="F5" t="s">
        <v>1131</v>
      </c>
      <c r="G5" t="s">
        <v>1117</v>
      </c>
      <c r="H5" t="s">
        <v>1128</v>
      </c>
      <c r="I5" t="s">
        <v>1151</v>
      </c>
      <c r="J5" t="s">
        <v>1152</v>
      </c>
      <c r="K5" t="s">
        <v>1129</v>
      </c>
      <c r="L5" t="s">
        <v>1153</v>
      </c>
    </row>
    <row r="6" spans="1:22" x14ac:dyDescent="0.25">
      <c r="A6" t="s">
        <v>1154</v>
      </c>
      <c r="B6" t="s">
        <v>1155</v>
      </c>
      <c r="C6" t="s">
        <v>1156</v>
      </c>
      <c r="D6" t="s">
        <v>1157</v>
      </c>
      <c r="E6" t="s">
        <v>1158</v>
      </c>
      <c r="F6" t="s">
        <v>1128</v>
      </c>
      <c r="G6" t="s">
        <v>1155</v>
      </c>
      <c r="H6" t="s">
        <v>1159</v>
      </c>
      <c r="I6" t="s">
        <v>1160</v>
      </c>
      <c r="J6" t="s">
        <v>1161</v>
      </c>
      <c r="K6" t="s">
        <v>1162</v>
      </c>
    </row>
    <row r="7" spans="1:22" x14ac:dyDescent="0.25">
      <c r="A7" t="s">
        <v>1163</v>
      </c>
      <c r="B7" t="s">
        <v>1164</v>
      </c>
      <c r="C7" t="s">
        <v>1165</v>
      </c>
      <c r="D7" t="s">
        <v>1166</v>
      </c>
      <c r="E7" t="s">
        <v>1167</v>
      </c>
      <c r="F7" t="s">
        <v>1168</v>
      </c>
    </row>
    <row r="8" spans="1:22" x14ac:dyDescent="0.25">
      <c r="A8" t="s">
        <v>1147</v>
      </c>
      <c r="B8" t="s">
        <v>1169</v>
      </c>
      <c r="C8" t="s">
        <v>1152</v>
      </c>
      <c r="D8" t="s">
        <v>1170</v>
      </c>
      <c r="E8" t="s">
        <v>1171</v>
      </c>
      <c r="F8" t="s">
        <v>1128</v>
      </c>
      <c r="G8" t="s">
        <v>1172</v>
      </c>
      <c r="H8" t="s">
        <v>1173</v>
      </c>
      <c r="I8" t="s">
        <v>1174</v>
      </c>
      <c r="J8" t="s">
        <v>1175</v>
      </c>
      <c r="K8" t="s">
        <v>1176</v>
      </c>
      <c r="L8" t="s">
        <v>1177</v>
      </c>
      <c r="M8" t="s">
        <v>1178</v>
      </c>
      <c r="N8" t="s">
        <v>1179</v>
      </c>
      <c r="O8" t="s">
        <v>1180</v>
      </c>
      <c r="P8" t="s">
        <v>1181</v>
      </c>
      <c r="Q8" t="s">
        <v>1182</v>
      </c>
      <c r="R8" t="s">
        <v>1183</v>
      </c>
      <c r="S8" t="s">
        <v>1184</v>
      </c>
      <c r="T8" t="s">
        <v>1185</v>
      </c>
      <c r="U8" t="s">
        <v>1186</v>
      </c>
      <c r="V8" t="s">
        <v>1187</v>
      </c>
    </row>
    <row r="9" spans="1:22" x14ac:dyDescent="0.25">
      <c r="A9" t="s">
        <v>1147</v>
      </c>
      <c r="B9" t="s">
        <v>1188</v>
      </c>
      <c r="C9" t="s">
        <v>1152</v>
      </c>
      <c r="D9" t="s">
        <v>1117</v>
      </c>
      <c r="E9" t="s">
        <v>1189</v>
      </c>
    </row>
    <row r="10" spans="1:22" x14ac:dyDescent="0.25">
      <c r="A10" t="s">
        <v>1190</v>
      </c>
      <c r="B10" t="s">
        <v>1117</v>
      </c>
      <c r="C10" t="s">
        <v>1191</v>
      </c>
    </row>
    <row r="11" spans="1:22" x14ac:dyDescent="0.25">
      <c r="A11" t="s">
        <v>1192</v>
      </c>
      <c r="B11" t="s">
        <v>1131</v>
      </c>
      <c r="C11" t="s">
        <v>1193</v>
      </c>
      <c r="D11" t="s">
        <v>1194</v>
      </c>
    </row>
    <row r="12" spans="1:22" x14ac:dyDescent="0.25">
      <c r="A12" t="s">
        <v>1195</v>
      </c>
      <c r="B12" t="s">
        <v>1124</v>
      </c>
      <c r="C12" t="s">
        <v>1196</v>
      </c>
      <c r="D12" t="s">
        <v>1197</v>
      </c>
    </row>
    <row r="13" spans="1:22" x14ac:dyDescent="0.25">
      <c r="A13" t="s">
        <v>1147</v>
      </c>
      <c r="B13" t="s">
        <v>1198</v>
      </c>
      <c r="C13" t="s">
        <v>1176</v>
      </c>
      <c r="D13" t="s">
        <v>1199</v>
      </c>
      <c r="E13" t="s">
        <v>1200</v>
      </c>
      <c r="F13" t="s">
        <v>1201</v>
      </c>
      <c r="G13" t="s">
        <v>1151</v>
      </c>
      <c r="H13" t="s">
        <v>1202</v>
      </c>
      <c r="I13" t="s">
        <v>1149</v>
      </c>
      <c r="J13" t="s">
        <v>1201</v>
      </c>
      <c r="K13" t="s">
        <v>1155</v>
      </c>
      <c r="L13" t="s">
        <v>1176</v>
      </c>
      <c r="M13" t="s">
        <v>1203</v>
      </c>
      <c r="N13" t="s">
        <v>1204</v>
      </c>
      <c r="O13" t="s">
        <v>1164</v>
      </c>
      <c r="P13" t="s">
        <v>1205</v>
      </c>
      <c r="Q13" t="s">
        <v>1206</v>
      </c>
      <c r="R13" t="s">
        <v>1179</v>
      </c>
      <c r="S13" t="s">
        <v>1183</v>
      </c>
      <c r="T13" t="s">
        <v>1207</v>
      </c>
      <c r="U13" t="s">
        <v>1208</v>
      </c>
    </row>
    <row r="14" spans="1:22" x14ac:dyDescent="0.25">
      <c r="A14" t="s">
        <v>1155</v>
      </c>
      <c r="B14" t="s">
        <v>1209</v>
      </c>
      <c r="C14" t="s">
        <v>1129</v>
      </c>
      <c r="D14" t="s">
        <v>1210</v>
      </c>
      <c r="E14" t="s">
        <v>1211</v>
      </c>
      <c r="F14" t="s">
        <v>1212</v>
      </c>
      <c r="G14" t="s">
        <v>1213</v>
      </c>
      <c r="H14" t="s">
        <v>1214</v>
      </c>
    </row>
    <row r="15" spans="1:22" x14ac:dyDescent="0.25">
      <c r="A15" t="s">
        <v>1155</v>
      </c>
      <c r="B15" t="s">
        <v>1131</v>
      </c>
      <c r="C15" t="s">
        <v>1215</v>
      </c>
      <c r="D15" t="s">
        <v>1216</v>
      </c>
      <c r="E15" t="s">
        <v>1155</v>
      </c>
      <c r="F15" t="s">
        <v>1131</v>
      </c>
      <c r="G15" t="s">
        <v>1217</v>
      </c>
      <c r="H15" t="s">
        <v>1218</v>
      </c>
      <c r="I15" t="s">
        <v>1219</v>
      </c>
      <c r="J15" t="s">
        <v>1131</v>
      </c>
      <c r="K15" t="s">
        <v>1220</v>
      </c>
      <c r="L15" t="s">
        <v>1221</v>
      </c>
    </row>
    <row r="16" spans="1:22" x14ac:dyDescent="0.25">
      <c r="A16" t="s">
        <v>1155</v>
      </c>
      <c r="B16" t="s">
        <v>1131</v>
      </c>
      <c r="C16" t="s">
        <v>1222</v>
      </c>
      <c r="D16" t="s">
        <v>1216</v>
      </c>
      <c r="E16" t="s">
        <v>1199</v>
      </c>
      <c r="F16" t="s">
        <v>1223</v>
      </c>
      <c r="G16" t="s">
        <v>1224</v>
      </c>
      <c r="H16" t="s">
        <v>1225</v>
      </c>
      <c r="I16" t="s">
        <v>1226</v>
      </c>
    </row>
    <row r="17" spans="1:27" x14ac:dyDescent="0.25">
      <c r="A17" t="s">
        <v>1227</v>
      </c>
      <c r="B17" t="s">
        <v>1228</v>
      </c>
    </row>
    <row r="18" spans="1:27" x14ac:dyDescent="0.25">
      <c r="A18" t="s">
        <v>1229</v>
      </c>
      <c r="B18" t="s">
        <v>1131</v>
      </c>
      <c r="C18" t="s">
        <v>1186</v>
      </c>
      <c r="D18" t="s">
        <v>1230</v>
      </c>
      <c r="E18" t="s">
        <v>1231</v>
      </c>
      <c r="F18" t="s">
        <v>1232</v>
      </c>
      <c r="G18" t="s">
        <v>1233</v>
      </c>
    </row>
    <row r="19" spans="1:27" x14ac:dyDescent="0.25">
      <c r="A19" t="s">
        <v>1234</v>
      </c>
      <c r="B19" t="s">
        <v>1235</v>
      </c>
      <c r="C19" t="s">
        <v>1123</v>
      </c>
      <c r="D19" t="s">
        <v>1124</v>
      </c>
      <c r="E19" t="s">
        <v>1236</v>
      </c>
      <c r="F19" t="s">
        <v>1237</v>
      </c>
      <c r="G19" t="s">
        <v>1238</v>
      </c>
      <c r="H19" t="s">
        <v>1239</v>
      </c>
      <c r="I19" t="s">
        <v>1240</v>
      </c>
      <c r="J19" t="s">
        <v>1241</v>
      </c>
    </row>
    <row r="20" spans="1:27" x14ac:dyDescent="0.25">
      <c r="A20" t="s">
        <v>1242</v>
      </c>
      <c r="B20" t="s">
        <v>1124</v>
      </c>
      <c r="C20" t="s">
        <v>1170</v>
      </c>
      <c r="D20" t="s">
        <v>1243</v>
      </c>
      <c r="E20" t="s">
        <v>1244</v>
      </c>
    </row>
    <row r="21" spans="1:27" x14ac:dyDescent="0.25">
      <c r="A21" t="s">
        <v>1147</v>
      </c>
      <c r="B21" t="s">
        <v>1245</v>
      </c>
      <c r="C21" t="s">
        <v>1246</v>
      </c>
    </row>
    <row r="22" spans="1:27" x14ac:dyDescent="0.25">
      <c r="A22" t="s">
        <v>1147</v>
      </c>
      <c r="B22" t="s">
        <v>1247</v>
      </c>
      <c r="C22" t="s">
        <v>1248</v>
      </c>
    </row>
    <row r="23" spans="1:27" x14ac:dyDescent="0.25">
      <c r="A23" t="s">
        <v>1192</v>
      </c>
      <c r="B23" t="s">
        <v>1123</v>
      </c>
      <c r="C23" t="s">
        <v>1249</v>
      </c>
      <c r="D23" t="s">
        <v>1250</v>
      </c>
    </row>
    <row r="24" spans="1:27" x14ac:dyDescent="0.25">
      <c r="A24" t="s">
        <v>1155</v>
      </c>
      <c r="B24" t="s">
        <v>1173</v>
      </c>
      <c r="C24" t="s">
        <v>1200</v>
      </c>
      <c r="D24" t="s">
        <v>1251</v>
      </c>
      <c r="E24" t="s">
        <v>1147</v>
      </c>
      <c r="F24" t="s">
        <v>1252</v>
      </c>
      <c r="G24" t="s">
        <v>1123</v>
      </c>
      <c r="H24" t="s">
        <v>1132</v>
      </c>
      <c r="I24" t="s">
        <v>1253</v>
      </c>
    </row>
    <row r="25" spans="1:27" x14ac:dyDescent="0.25">
      <c r="A25" t="s">
        <v>1254</v>
      </c>
      <c r="B25" t="s">
        <v>1175</v>
      </c>
      <c r="C25" t="s">
        <v>1255</v>
      </c>
    </row>
    <row r="26" spans="1:27" x14ac:dyDescent="0.25">
      <c r="A26" t="s">
        <v>1256</v>
      </c>
      <c r="B26" t="s">
        <v>1257</v>
      </c>
      <c r="C26" t="s">
        <v>1258</v>
      </c>
      <c r="D26" t="s">
        <v>1259</v>
      </c>
      <c r="E26" t="s">
        <v>1260</v>
      </c>
      <c r="F26" t="s">
        <v>1120</v>
      </c>
      <c r="G26" t="s">
        <v>1261</v>
      </c>
      <c r="H26" t="s">
        <v>1123</v>
      </c>
      <c r="I26" t="s">
        <v>1151</v>
      </c>
      <c r="J26" t="s">
        <v>1125</v>
      </c>
    </row>
    <row r="27" spans="1:27" x14ac:dyDescent="0.25">
      <c r="A27" t="s">
        <v>1262</v>
      </c>
      <c r="B27" t="s">
        <v>1263</v>
      </c>
      <c r="C27" t="s">
        <v>1264</v>
      </c>
      <c r="D27" t="s">
        <v>1265</v>
      </c>
      <c r="E27" t="s">
        <v>1186</v>
      </c>
      <c r="F27" t="s">
        <v>1266</v>
      </c>
      <c r="G27" t="s">
        <v>1267</v>
      </c>
      <c r="H27" t="s">
        <v>1268</v>
      </c>
      <c r="I27" t="s">
        <v>1269</v>
      </c>
    </row>
    <row r="28" spans="1:27" x14ac:dyDescent="0.25">
      <c r="A28" t="s">
        <v>1234</v>
      </c>
      <c r="B28" t="s">
        <v>1270</v>
      </c>
      <c r="C28" t="s">
        <v>1232</v>
      </c>
      <c r="D28" t="s">
        <v>1129</v>
      </c>
      <c r="E28" t="s">
        <v>1271</v>
      </c>
      <c r="F28" t="s">
        <v>1272</v>
      </c>
      <c r="G28" t="s">
        <v>1117</v>
      </c>
      <c r="H28" t="s">
        <v>1273</v>
      </c>
      <c r="I28" t="s">
        <v>1274</v>
      </c>
      <c r="J28" t="s">
        <v>1275</v>
      </c>
      <c r="K28" t="s">
        <v>1128</v>
      </c>
      <c r="L28" t="s">
        <v>1276</v>
      </c>
      <c r="M28" t="s">
        <v>1277</v>
      </c>
    </row>
    <row r="29" spans="1:27" x14ac:dyDescent="0.25">
      <c r="A29" t="s">
        <v>1278</v>
      </c>
      <c r="B29" t="s">
        <v>1279</v>
      </c>
      <c r="C29" t="s">
        <v>1280</v>
      </c>
      <c r="D29" t="s">
        <v>1203</v>
      </c>
      <c r="E29" t="s">
        <v>1281</v>
      </c>
      <c r="F29" t="s">
        <v>1282</v>
      </c>
      <c r="G29" t="s">
        <v>1283</v>
      </c>
      <c r="H29" t="s">
        <v>1284</v>
      </c>
      <c r="I29">
        <v>4</v>
      </c>
      <c r="J29" t="s">
        <v>1285</v>
      </c>
      <c r="K29" t="s">
        <v>1232</v>
      </c>
      <c r="L29" t="s">
        <v>1286</v>
      </c>
      <c r="M29" t="s">
        <v>1160</v>
      </c>
      <c r="N29" t="s">
        <v>1283</v>
      </c>
      <c r="O29" t="s">
        <v>1131</v>
      </c>
      <c r="P29" t="s">
        <v>1287</v>
      </c>
      <c r="Q29" t="s">
        <v>1288</v>
      </c>
      <c r="R29" t="s">
        <v>1289</v>
      </c>
      <c r="S29" t="s">
        <v>1290</v>
      </c>
      <c r="T29" t="s">
        <v>1131</v>
      </c>
      <c r="U29" t="s">
        <v>1291</v>
      </c>
      <c r="V29" t="s">
        <v>1292</v>
      </c>
      <c r="W29" t="s">
        <v>1170</v>
      </c>
      <c r="X29" t="s">
        <v>1293</v>
      </c>
      <c r="Y29" t="s">
        <v>1131</v>
      </c>
      <c r="Z29" t="s">
        <v>1294</v>
      </c>
      <c r="AA29" t="s">
        <v>1295</v>
      </c>
    </row>
    <row r="30" spans="1:27" x14ac:dyDescent="0.25">
      <c r="A30" t="s">
        <v>1147</v>
      </c>
      <c r="B30" t="s">
        <v>1296</v>
      </c>
      <c r="C30" t="s">
        <v>1131</v>
      </c>
      <c r="D30" t="s">
        <v>1129</v>
      </c>
      <c r="E30" t="s">
        <v>1297</v>
      </c>
      <c r="F30" t="s">
        <v>1298</v>
      </c>
    </row>
    <row r="31" spans="1:27" x14ac:dyDescent="0.25">
      <c r="A31" t="s">
        <v>1299</v>
      </c>
      <c r="B31" t="s">
        <v>1300</v>
      </c>
      <c r="C31" t="s">
        <v>1301</v>
      </c>
      <c r="D31" t="s">
        <v>1302</v>
      </c>
      <c r="E31" t="s">
        <v>1170</v>
      </c>
      <c r="F31" t="s">
        <v>1186</v>
      </c>
      <c r="G31" t="s">
        <v>1303</v>
      </c>
      <c r="H31" t="s">
        <v>1304</v>
      </c>
      <c r="I31" t="s">
        <v>1128</v>
      </c>
      <c r="J31" t="s">
        <v>1305</v>
      </c>
      <c r="K31" t="s">
        <v>1306</v>
      </c>
      <c r="L31">
        <v>23</v>
      </c>
      <c r="M31" t="s">
        <v>1307</v>
      </c>
      <c r="N31" t="s">
        <v>1123</v>
      </c>
      <c r="O31" t="s">
        <v>1186</v>
      </c>
      <c r="P31" t="s">
        <v>1308</v>
      </c>
      <c r="Q31" t="s">
        <v>1309</v>
      </c>
    </row>
    <row r="32" spans="1:27" x14ac:dyDescent="0.25">
      <c r="A32" t="s">
        <v>1234</v>
      </c>
      <c r="B32" t="s">
        <v>1131</v>
      </c>
      <c r="C32" t="s">
        <v>1170</v>
      </c>
      <c r="D32" t="s">
        <v>1129</v>
      </c>
      <c r="E32" t="s">
        <v>1310</v>
      </c>
      <c r="F32" t="s">
        <v>1311</v>
      </c>
    </row>
    <row r="33" spans="1:28" x14ac:dyDescent="0.25">
      <c r="A33" t="s">
        <v>1155</v>
      </c>
      <c r="B33" t="s">
        <v>1312</v>
      </c>
      <c r="C33" t="s">
        <v>1120</v>
      </c>
      <c r="D33" t="s">
        <v>1235</v>
      </c>
      <c r="E33" t="s">
        <v>1135</v>
      </c>
      <c r="F33" t="s">
        <v>1313</v>
      </c>
      <c r="G33" t="s">
        <v>1128</v>
      </c>
      <c r="H33" t="s">
        <v>1155</v>
      </c>
      <c r="I33" t="s">
        <v>1173</v>
      </c>
      <c r="J33" t="s">
        <v>1124</v>
      </c>
      <c r="K33" t="s">
        <v>1314</v>
      </c>
      <c r="L33" t="s">
        <v>1315</v>
      </c>
    </row>
    <row r="34" spans="1:28" x14ac:dyDescent="0.25">
      <c r="A34" t="s">
        <v>1316</v>
      </c>
      <c r="B34" t="s">
        <v>1170</v>
      </c>
      <c r="C34" t="s">
        <v>1186</v>
      </c>
      <c r="D34" t="s">
        <v>1317</v>
      </c>
      <c r="E34" t="s">
        <v>1318</v>
      </c>
      <c r="F34" t="s">
        <v>1235</v>
      </c>
      <c r="G34" t="s">
        <v>1203</v>
      </c>
      <c r="H34" t="s">
        <v>1319</v>
      </c>
      <c r="I34" t="s">
        <v>1186</v>
      </c>
      <c r="J34" t="s">
        <v>1320</v>
      </c>
      <c r="K34" t="s">
        <v>1181</v>
      </c>
      <c r="L34" t="s">
        <v>1321</v>
      </c>
      <c r="M34" t="s">
        <v>1322</v>
      </c>
      <c r="N34" t="s">
        <v>1323</v>
      </c>
      <c r="O34" t="s">
        <v>1247</v>
      </c>
      <c r="P34" t="s">
        <v>1324</v>
      </c>
      <c r="Q34" t="s">
        <v>1325</v>
      </c>
      <c r="R34" t="s">
        <v>1326</v>
      </c>
      <c r="S34" t="s">
        <v>1186</v>
      </c>
      <c r="T34" t="s">
        <v>1327</v>
      </c>
      <c r="U34" t="s">
        <v>1128</v>
      </c>
      <c r="V34" t="s">
        <v>1328</v>
      </c>
      <c r="W34" t="s">
        <v>1329</v>
      </c>
    </row>
    <row r="35" spans="1:28" x14ac:dyDescent="0.25">
      <c r="A35" t="s">
        <v>1330</v>
      </c>
      <c r="B35" t="s">
        <v>1155</v>
      </c>
      <c r="C35" t="s">
        <v>1170</v>
      </c>
      <c r="D35" t="s">
        <v>1120</v>
      </c>
      <c r="E35" t="s">
        <v>1235</v>
      </c>
      <c r="F35" t="s">
        <v>1186</v>
      </c>
      <c r="G35" t="s">
        <v>1331</v>
      </c>
    </row>
    <row r="36" spans="1:28" x14ac:dyDescent="0.25">
      <c r="A36" t="s">
        <v>1147</v>
      </c>
      <c r="B36" t="s">
        <v>1284</v>
      </c>
      <c r="C36" t="s">
        <v>1332</v>
      </c>
      <c r="D36" t="s">
        <v>1333</v>
      </c>
      <c r="E36" t="s">
        <v>1181</v>
      </c>
      <c r="F36" t="s">
        <v>1129</v>
      </c>
      <c r="G36" t="s">
        <v>1286</v>
      </c>
      <c r="H36" t="s">
        <v>1131</v>
      </c>
      <c r="I36" t="s">
        <v>1219</v>
      </c>
      <c r="J36" t="s">
        <v>1164</v>
      </c>
      <c r="K36" t="s">
        <v>1131</v>
      </c>
      <c r="L36" t="s">
        <v>1193</v>
      </c>
      <c r="M36" t="s">
        <v>1334</v>
      </c>
    </row>
    <row r="37" spans="1:28" x14ac:dyDescent="0.25">
      <c r="A37" t="s">
        <v>1335</v>
      </c>
      <c r="B37" t="s">
        <v>1336</v>
      </c>
      <c r="C37" t="s">
        <v>1128</v>
      </c>
      <c r="D37" t="s">
        <v>1317</v>
      </c>
      <c r="E37" t="s">
        <v>1153</v>
      </c>
    </row>
    <row r="38" spans="1:28" x14ac:dyDescent="0.25">
      <c r="A38" t="s">
        <v>1337</v>
      </c>
      <c r="B38" t="s">
        <v>1338</v>
      </c>
      <c r="C38" t="s">
        <v>1129</v>
      </c>
      <c r="D38" t="s">
        <v>1339</v>
      </c>
      <c r="E38" t="s">
        <v>1178</v>
      </c>
      <c r="F38" t="s">
        <v>1340</v>
      </c>
      <c r="G38" t="s">
        <v>1341</v>
      </c>
      <c r="H38" t="s">
        <v>1170</v>
      </c>
      <c r="I38" t="s">
        <v>1155</v>
      </c>
      <c r="J38" t="s">
        <v>1131</v>
      </c>
      <c r="K38" t="s">
        <v>1342</v>
      </c>
      <c r="L38" t="s">
        <v>1343</v>
      </c>
      <c r="M38" t="s">
        <v>1182</v>
      </c>
      <c r="N38" t="s">
        <v>1293</v>
      </c>
      <c r="O38" t="s">
        <v>1344</v>
      </c>
      <c r="P38" t="s">
        <v>1203</v>
      </c>
      <c r="Q38" t="s">
        <v>1129</v>
      </c>
      <c r="R38" t="s">
        <v>1345</v>
      </c>
    </row>
    <row r="39" spans="1:28" x14ac:dyDescent="0.25">
      <c r="A39" t="s">
        <v>1346</v>
      </c>
      <c r="B39" t="s">
        <v>1347</v>
      </c>
      <c r="C39" t="s">
        <v>1348</v>
      </c>
      <c r="D39" t="s">
        <v>1203</v>
      </c>
      <c r="E39" t="s">
        <v>1349</v>
      </c>
      <c r="F39" t="s">
        <v>1131</v>
      </c>
      <c r="G39" t="s">
        <v>1186</v>
      </c>
      <c r="H39" t="s">
        <v>1350</v>
      </c>
    </row>
    <row r="40" spans="1:28" x14ac:dyDescent="0.25">
      <c r="A40" t="s">
        <v>1192</v>
      </c>
      <c r="B40" t="s">
        <v>1351</v>
      </c>
    </row>
    <row r="41" spans="1:28" x14ac:dyDescent="0.25">
      <c r="A41" t="s">
        <v>1147</v>
      </c>
      <c r="B41" t="s">
        <v>1352</v>
      </c>
      <c r="C41" t="s">
        <v>1353</v>
      </c>
      <c r="D41" t="s">
        <v>1128</v>
      </c>
      <c r="E41" t="s">
        <v>1354</v>
      </c>
    </row>
    <row r="42" spans="1:28" x14ac:dyDescent="0.25">
      <c r="A42" t="s">
        <v>1355</v>
      </c>
      <c r="B42" t="s">
        <v>1123</v>
      </c>
      <c r="C42" t="s">
        <v>1124</v>
      </c>
      <c r="D42" t="s">
        <v>1186</v>
      </c>
      <c r="E42" t="s">
        <v>1356</v>
      </c>
      <c r="F42" t="s">
        <v>1317</v>
      </c>
      <c r="G42" t="s">
        <v>1357</v>
      </c>
      <c r="H42" t="s">
        <v>1219</v>
      </c>
      <c r="I42" t="s">
        <v>1358</v>
      </c>
      <c r="J42" t="s">
        <v>1359</v>
      </c>
      <c r="K42" t="s">
        <v>1340</v>
      </c>
      <c r="L42" t="s">
        <v>1360</v>
      </c>
      <c r="M42" t="s">
        <v>1219</v>
      </c>
      <c r="N42" t="s">
        <v>1361</v>
      </c>
      <c r="O42" t="s">
        <v>1362</v>
      </c>
    </row>
    <row r="43" spans="1:28" x14ac:dyDescent="0.25">
      <c r="A43" t="s">
        <v>1363</v>
      </c>
      <c r="B43" t="s">
        <v>1203</v>
      </c>
      <c r="C43" t="s">
        <v>1364</v>
      </c>
      <c r="D43" t="s">
        <v>1365</v>
      </c>
      <c r="E43" t="s">
        <v>1366</v>
      </c>
      <c r="F43" t="s">
        <v>1367</v>
      </c>
      <c r="G43" t="s">
        <v>1152</v>
      </c>
      <c r="H43" t="s">
        <v>1317</v>
      </c>
      <c r="I43" t="s">
        <v>1216</v>
      </c>
      <c r="J43" t="s">
        <v>1267</v>
      </c>
      <c r="K43" t="s">
        <v>1152</v>
      </c>
      <c r="L43" t="s">
        <v>1368</v>
      </c>
      <c r="M43" t="s">
        <v>1369</v>
      </c>
      <c r="N43" t="s">
        <v>1135</v>
      </c>
      <c r="O43" t="s">
        <v>1129</v>
      </c>
      <c r="P43" t="s">
        <v>1370</v>
      </c>
      <c r="Q43" t="s">
        <v>1371</v>
      </c>
      <c r="R43" t="s">
        <v>1128</v>
      </c>
      <c r="S43" t="s">
        <v>1165</v>
      </c>
      <c r="T43" t="s">
        <v>1159</v>
      </c>
      <c r="U43" t="s">
        <v>1203</v>
      </c>
      <c r="V43" t="s">
        <v>1372</v>
      </c>
      <c r="W43" t="s">
        <v>1164</v>
      </c>
      <c r="X43" t="s">
        <v>1306</v>
      </c>
      <c r="Y43" t="s">
        <v>1373</v>
      </c>
      <c r="Z43" t="s">
        <v>1181</v>
      </c>
      <c r="AA43" t="s">
        <v>1157</v>
      </c>
      <c r="AB43" t="s">
        <v>1374</v>
      </c>
    </row>
    <row r="44" spans="1:28" x14ac:dyDescent="0.25">
      <c r="A44" t="s">
        <v>1375</v>
      </c>
      <c r="B44" t="s">
        <v>1186</v>
      </c>
      <c r="C44" t="s">
        <v>1376</v>
      </c>
      <c r="D44" t="s">
        <v>1377</v>
      </c>
      <c r="E44" t="s">
        <v>1282</v>
      </c>
      <c r="F44" t="s">
        <v>1378</v>
      </c>
      <c r="G44" t="s">
        <v>1131</v>
      </c>
      <c r="H44" t="s">
        <v>1193</v>
      </c>
      <c r="I44" t="s">
        <v>1379</v>
      </c>
      <c r="J44" t="s">
        <v>1128</v>
      </c>
      <c r="K44" t="s">
        <v>1380</v>
      </c>
      <c r="L44" t="s">
        <v>1117</v>
      </c>
      <c r="M44" t="s">
        <v>1233</v>
      </c>
    </row>
    <row r="45" spans="1:28" x14ac:dyDescent="0.25">
      <c r="A45" t="s">
        <v>1381</v>
      </c>
      <c r="B45" t="s">
        <v>1382</v>
      </c>
      <c r="C45" t="s">
        <v>1181</v>
      </c>
      <c r="D45" t="s">
        <v>1383</v>
      </c>
      <c r="E45" t="s">
        <v>1384</v>
      </c>
      <c r="F45" t="s">
        <v>1321</v>
      </c>
      <c r="G45" t="s">
        <v>1181</v>
      </c>
      <c r="H45" t="s">
        <v>1129</v>
      </c>
      <c r="I45" t="s">
        <v>1296</v>
      </c>
      <c r="J45" t="s">
        <v>1385</v>
      </c>
      <c r="K45" t="s">
        <v>1386</v>
      </c>
      <c r="L45" t="s">
        <v>1129</v>
      </c>
      <c r="M45" t="s">
        <v>1387</v>
      </c>
    </row>
    <row r="46" spans="1:28" x14ac:dyDescent="0.25">
      <c r="A46" t="s">
        <v>1147</v>
      </c>
      <c r="B46" t="s">
        <v>1284</v>
      </c>
      <c r="C46" t="s">
        <v>1388</v>
      </c>
      <c r="D46" t="s">
        <v>1155</v>
      </c>
      <c r="E46" t="s">
        <v>1242</v>
      </c>
      <c r="F46" t="s">
        <v>1170</v>
      </c>
      <c r="G46" t="s">
        <v>1131</v>
      </c>
      <c r="H46" t="s">
        <v>1129</v>
      </c>
      <c r="I46" t="s">
        <v>1389</v>
      </c>
      <c r="J46" t="s">
        <v>1390</v>
      </c>
      <c r="K46" t="s">
        <v>1128</v>
      </c>
      <c r="L46" t="s">
        <v>1391</v>
      </c>
      <c r="M46" t="s">
        <v>1392</v>
      </c>
    </row>
    <row r="47" spans="1:28" x14ac:dyDescent="0.25">
      <c r="A47" t="s">
        <v>1393</v>
      </c>
      <c r="B47" t="s">
        <v>1394</v>
      </c>
      <c r="C47" t="s">
        <v>1395</v>
      </c>
      <c r="D47" t="s">
        <v>1129</v>
      </c>
      <c r="E47" t="s">
        <v>1283</v>
      </c>
      <c r="F47" t="s">
        <v>1123</v>
      </c>
      <c r="G47" t="s">
        <v>1151</v>
      </c>
      <c r="H47" t="s">
        <v>1161</v>
      </c>
      <c r="I47" t="s">
        <v>1396</v>
      </c>
    </row>
    <row r="48" spans="1:28" x14ac:dyDescent="0.25">
      <c r="A48" t="s">
        <v>1147</v>
      </c>
      <c r="B48" t="s">
        <v>1397</v>
      </c>
      <c r="C48" t="s">
        <v>1123</v>
      </c>
      <c r="D48" t="s">
        <v>1317</v>
      </c>
      <c r="E48" t="s">
        <v>1398</v>
      </c>
      <c r="F48" t="s">
        <v>1399</v>
      </c>
      <c r="G48" t="s">
        <v>1132</v>
      </c>
      <c r="H48" t="s">
        <v>1400</v>
      </c>
    </row>
    <row r="49" spans="1:21" x14ac:dyDescent="0.25">
      <c r="A49" t="s">
        <v>1401</v>
      </c>
      <c r="B49" t="s">
        <v>1172</v>
      </c>
      <c r="C49" t="s">
        <v>1159</v>
      </c>
      <c r="D49" t="s">
        <v>1186</v>
      </c>
      <c r="E49" t="s">
        <v>1402</v>
      </c>
      <c r="F49" t="s">
        <v>1132</v>
      </c>
      <c r="G49" t="s">
        <v>1196</v>
      </c>
      <c r="H49" t="s">
        <v>1203</v>
      </c>
      <c r="I49" t="s">
        <v>1403</v>
      </c>
      <c r="J49" t="s">
        <v>1404</v>
      </c>
    </row>
    <row r="50" spans="1:21" x14ac:dyDescent="0.25">
      <c r="A50" t="s">
        <v>1346</v>
      </c>
      <c r="B50" t="s">
        <v>1405</v>
      </c>
      <c r="C50" t="s">
        <v>1406</v>
      </c>
      <c r="D50" t="s">
        <v>1266</v>
      </c>
      <c r="E50" t="s">
        <v>1384</v>
      </c>
      <c r="F50" t="s">
        <v>1129</v>
      </c>
      <c r="G50" t="s">
        <v>1406</v>
      </c>
      <c r="H50" t="s">
        <v>1407</v>
      </c>
      <c r="I50" t="s">
        <v>1131</v>
      </c>
      <c r="J50" t="s">
        <v>1151</v>
      </c>
      <c r="K50" t="s">
        <v>1408</v>
      </c>
      <c r="L50" t="s">
        <v>1128</v>
      </c>
      <c r="M50" t="s">
        <v>1129</v>
      </c>
      <c r="N50" t="s">
        <v>1409</v>
      </c>
      <c r="O50" t="s">
        <v>1128</v>
      </c>
      <c r="P50" t="s">
        <v>1410</v>
      </c>
      <c r="Q50" t="s">
        <v>1131</v>
      </c>
      <c r="R50" t="s">
        <v>1193</v>
      </c>
      <c r="S50" t="s">
        <v>1411</v>
      </c>
    </row>
    <row r="51" spans="1:21" x14ac:dyDescent="0.25">
      <c r="A51" t="s">
        <v>1412</v>
      </c>
      <c r="B51" t="s">
        <v>1413</v>
      </c>
      <c r="C51" t="s">
        <v>1129</v>
      </c>
      <c r="D51" t="s">
        <v>1414</v>
      </c>
      <c r="E51" t="s">
        <v>1415</v>
      </c>
      <c r="F51" t="s">
        <v>1128</v>
      </c>
      <c r="G51" t="s">
        <v>1164</v>
      </c>
      <c r="H51" t="s">
        <v>1131</v>
      </c>
      <c r="I51" t="s">
        <v>1416</v>
      </c>
      <c r="J51" t="s">
        <v>1128</v>
      </c>
      <c r="K51" t="s">
        <v>1353</v>
      </c>
      <c r="L51" t="s">
        <v>1149</v>
      </c>
      <c r="M51" t="s">
        <v>1129</v>
      </c>
      <c r="N51" t="s">
        <v>1417</v>
      </c>
      <c r="O51" t="s">
        <v>1384</v>
      </c>
      <c r="P51" t="s">
        <v>1186</v>
      </c>
      <c r="Q51" t="s">
        <v>1418</v>
      </c>
      <c r="R51" t="s">
        <v>1419</v>
      </c>
      <c r="S51" t="s">
        <v>1149</v>
      </c>
      <c r="T51" t="s">
        <v>1129</v>
      </c>
      <c r="U51" t="s">
        <v>1420</v>
      </c>
    </row>
    <row r="52" spans="1:21" x14ac:dyDescent="0.25">
      <c r="A52" t="s">
        <v>1421</v>
      </c>
      <c r="B52" t="s">
        <v>1344</v>
      </c>
      <c r="C52" t="s">
        <v>1291</v>
      </c>
      <c r="D52" t="s">
        <v>1422</v>
      </c>
      <c r="E52" t="s">
        <v>1423</v>
      </c>
      <c r="F52" t="s">
        <v>1424</v>
      </c>
      <c r="G52" t="s">
        <v>1293</v>
      </c>
      <c r="H52" t="s">
        <v>1425</v>
      </c>
      <c r="I52" t="s">
        <v>1160</v>
      </c>
      <c r="J52" t="s">
        <v>1426</v>
      </c>
      <c r="K52" t="s">
        <v>1176</v>
      </c>
      <c r="L52" t="s">
        <v>1427</v>
      </c>
      <c r="M52" t="s">
        <v>1428</v>
      </c>
      <c r="N52" t="s">
        <v>1429</v>
      </c>
      <c r="O52" t="s">
        <v>1149</v>
      </c>
      <c r="P52" t="s">
        <v>1129</v>
      </c>
      <c r="Q52" t="s">
        <v>1345</v>
      </c>
    </row>
    <row r="53" spans="1:21" x14ac:dyDescent="0.25">
      <c r="A53" t="s">
        <v>1430</v>
      </c>
      <c r="B53" t="s">
        <v>1431</v>
      </c>
      <c r="C53" t="s">
        <v>1432</v>
      </c>
      <c r="D53" t="s">
        <v>1123</v>
      </c>
      <c r="E53" t="s">
        <v>1151</v>
      </c>
      <c r="F53" t="s">
        <v>1433</v>
      </c>
    </row>
    <row r="54" spans="1:21" x14ac:dyDescent="0.25">
      <c r="A54" t="s">
        <v>1263</v>
      </c>
      <c r="B54" t="s">
        <v>1434</v>
      </c>
      <c r="C54" t="s">
        <v>1435</v>
      </c>
      <c r="D54" t="s">
        <v>1436</v>
      </c>
      <c r="E54" t="s">
        <v>1437</v>
      </c>
      <c r="F54" t="s">
        <v>1438</v>
      </c>
      <c r="G54" t="s">
        <v>1128</v>
      </c>
      <c r="H54" t="s">
        <v>1439</v>
      </c>
      <c r="I54" t="s">
        <v>1440</v>
      </c>
      <c r="J54" t="s">
        <v>1203</v>
      </c>
      <c r="K54" t="s">
        <v>1441</v>
      </c>
      <c r="L54" t="s">
        <v>1442</v>
      </c>
      <c r="M54" t="s">
        <v>1424</v>
      </c>
      <c r="N54" t="s">
        <v>1443</v>
      </c>
      <c r="O54" t="s">
        <v>1444</v>
      </c>
      <c r="P54" t="s">
        <v>1445</v>
      </c>
      <c r="Q54" t="s">
        <v>1446</v>
      </c>
      <c r="R54" t="s">
        <v>1447</v>
      </c>
    </row>
    <row r="55" spans="1:21" x14ac:dyDescent="0.25">
      <c r="A55" t="s">
        <v>1147</v>
      </c>
      <c r="B55" t="s">
        <v>1448</v>
      </c>
      <c r="C55" t="s">
        <v>1131</v>
      </c>
      <c r="D55" t="s">
        <v>1449</v>
      </c>
    </row>
    <row r="56" spans="1:21" x14ac:dyDescent="0.25">
      <c r="A56" t="s">
        <v>1119</v>
      </c>
      <c r="B56" t="s">
        <v>1450</v>
      </c>
      <c r="C56" t="s">
        <v>1451</v>
      </c>
      <c r="D56" t="s">
        <v>1117</v>
      </c>
      <c r="E56" t="s">
        <v>1247</v>
      </c>
      <c r="F56" t="s">
        <v>1452</v>
      </c>
      <c r="G56" t="s">
        <v>1128</v>
      </c>
      <c r="H56" t="s">
        <v>1453</v>
      </c>
      <c r="I56" t="s">
        <v>1454</v>
      </c>
    </row>
    <row r="57" spans="1:21" x14ac:dyDescent="0.25">
      <c r="A57" t="s">
        <v>1147</v>
      </c>
      <c r="B57" t="s">
        <v>1455</v>
      </c>
      <c r="C57" t="s">
        <v>1456</v>
      </c>
      <c r="D57" t="s">
        <v>1457</v>
      </c>
      <c r="E57" t="s">
        <v>1232</v>
      </c>
      <c r="F57" t="s">
        <v>1458</v>
      </c>
      <c r="G57" t="s">
        <v>1459</v>
      </c>
      <c r="H57" t="s">
        <v>1123</v>
      </c>
      <c r="I57" t="s">
        <v>1279</v>
      </c>
      <c r="J57" t="s">
        <v>1460</v>
      </c>
      <c r="K57" t="s">
        <v>1461</v>
      </c>
      <c r="L57" t="s">
        <v>1462</v>
      </c>
      <c r="M57" t="s">
        <v>1306</v>
      </c>
      <c r="N57" t="s">
        <v>1186</v>
      </c>
      <c r="O57" t="s">
        <v>1463</v>
      </c>
    </row>
    <row r="58" spans="1:21" x14ac:dyDescent="0.25">
      <c r="A58" t="s">
        <v>1126</v>
      </c>
      <c r="B58" t="s">
        <v>1464</v>
      </c>
      <c r="C58" t="s">
        <v>1465</v>
      </c>
      <c r="D58" t="s">
        <v>1128</v>
      </c>
      <c r="E58" t="s">
        <v>1170</v>
      </c>
      <c r="F58">
        <v>5</v>
      </c>
      <c r="G58" t="s">
        <v>1466</v>
      </c>
      <c r="H58" t="s">
        <v>1181</v>
      </c>
      <c r="I58" t="s">
        <v>1467</v>
      </c>
      <c r="J58" t="s">
        <v>1243</v>
      </c>
      <c r="K58" t="s">
        <v>1129</v>
      </c>
      <c r="L58" t="s">
        <v>1468</v>
      </c>
    </row>
    <row r="59" spans="1:21" x14ac:dyDescent="0.25">
      <c r="A59" t="s">
        <v>1147</v>
      </c>
      <c r="B59" t="s">
        <v>1266</v>
      </c>
      <c r="C59" t="s">
        <v>1176</v>
      </c>
      <c r="D59" t="s">
        <v>1132</v>
      </c>
      <c r="E59" t="s">
        <v>1129</v>
      </c>
      <c r="F59" t="s">
        <v>1469</v>
      </c>
      <c r="G59" t="s">
        <v>1470</v>
      </c>
      <c r="H59" t="s">
        <v>1181</v>
      </c>
      <c r="I59" t="s">
        <v>1471</v>
      </c>
      <c r="J59" t="s">
        <v>1203</v>
      </c>
      <c r="K59" t="s">
        <v>1124</v>
      </c>
      <c r="L59" t="s">
        <v>1472</v>
      </c>
      <c r="M59" t="s">
        <v>1473</v>
      </c>
      <c r="N59" t="s">
        <v>1129</v>
      </c>
      <c r="O59" t="s">
        <v>1474</v>
      </c>
      <c r="P59" t="s">
        <v>1307</v>
      </c>
      <c r="Q59" t="s">
        <v>1131</v>
      </c>
      <c r="R59" t="s">
        <v>1475</v>
      </c>
      <c r="S59" t="s">
        <v>1476</v>
      </c>
    </row>
    <row r="60" spans="1:21" x14ac:dyDescent="0.25">
      <c r="A60" t="s">
        <v>1147</v>
      </c>
      <c r="B60" t="s">
        <v>1477</v>
      </c>
      <c r="C60" t="s">
        <v>1478</v>
      </c>
      <c r="D60" t="s">
        <v>1131</v>
      </c>
      <c r="E60" t="s">
        <v>1124</v>
      </c>
      <c r="F60" t="s">
        <v>1284</v>
      </c>
      <c r="G60" t="s">
        <v>1479</v>
      </c>
      <c r="H60" t="s">
        <v>1324</v>
      </c>
      <c r="I60" t="s">
        <v>1480</v>
      </c>
      <c r="J60" t="s">
        <v>1128</v>
      </c>
      <c r="K60" t="s">
        <v>1481</v>
      </c>
    </row>
    <row r="61" spans="1:21" x14ac:dyDescent="0.25">
      <c r="A61" t="s">
        <v>1482</v>
      </c>
      <c r="B61" t="s">
        <v>1483</v>
      </c>
      <c r="C61" t="s">
        <v>1484</v>
      </c>
      <c r="D61" t="s">
        <v>1203</v>
      </c>
      <c r="E61" t="s">
        <v>1485</v>
      </c>
      <c r="F61" t="s">
        <v>1160</v>
      </c>
      <c r="G61" t="s">
        <v>1486</v>
      </c>
      <c r="H61" t="s">
        <v>1487</v>
      </c>
      <c r="I61" t="s">
        <v>1155</v>
      </c>
      <c r="J61" t="s">
        <v>1488</v>
      </c>
      <c r="K61" t="s">
        <v>1203</v>
      </c>
      <c r="L61" t="s">
        <v>1489</v>
      </c>
      <c r="M61" t="s">
        <v>1172</v>
      </c>
      <c r="N61" t="s">
        <v>1472</v>
      </c>
      <c r="O61" t="s">
        <v>1306</v>
      </c>
      <c r="P61">
        <v>10</v>
      </c>
      <c r="Q61" t="s">
        <v>1490</v>
      </c>
    </row>
    <row r="62" spans="1:21" x14ac:dyDescent="0.25">
      <c r="A62" t="s">
        <v>1234</v>
      </c>
      <c r="B62" t="s">
        <v>1235</v>
      </c>
      <c r="C62" t="s">
        <v>1491</v>
      </c>
      <c r="D62" t="s">
        <v>1492</v>
      </c>
      <c r="E62" t="s">
        <v>1306</v>
      </c>
      <c r="F62" t="s">
        <v>1446</v>
      </c>
      <c r="G62" t="s">
        <v>1493</v>
      </c>
    </row>
    <row r="63" spans="1:21" x14ac:dyDescent="0.25">
      <c r="A63" t="s">
        <v>1147</v>
      </c>
      <c r="B63" t="s">
        <v>1494</v>
      </c>
      <c r="C63" t="s">
        <v>1301</v>
      </c>
      <c r="D63" t="s">
        <v>1495</v>
      </c>
      <c r="E63" t="s">
        <v>1496</v>
      </c>
      <c r="F63" t="s">
        <v>1128</v>
      </c>
      <c r="G63" t="s">
        <v>1497</v>
      </c>
    </row>
    <row r="64" spans="1:21" x14ac:dyDescent="0.25">
      <c r="A64" t="s">
        <v>1498</v>
      </c>
      <c r="B64" t="s">
        <v>1499</v>
      </c>
      <c r="C64" t="s">
        <v>1196</v>
      </c>
      <c r="D64" t="s">
        <v>1500</v>
      </c>
      <c r="E64" t="s">
        <v>1501</v>
      </c>
      <c r="F64" t="s">
        <v>1362</v>
      </c>
    </row>
    <row r="65" spans="1:25" x14ac:dyDescent="0.25">
      <c r="A65" t="s">
        <v>1412</v>
      </c>
      <c r="B65" t="s">
        <v>1301</v>
      </c>
      <c r="C65" t="s">
        <v>1151</v>
      </c>
      <c r="D65" t="s">
        <v>1502</v>
      </c>
      <c r="E65" t="s">
        <v>1267</v>
      </c>
      <c r="F65" t="s">
        <v>1312</v>
      </c>
      <c r="G65" t="s">
        <v>1120</v>
      </c>
      <c r="H65" t="s">
        <v>1121</v>
      </c>
    </row>
    <row r="66" spans="1:25" x14ac:dyDescent="0.25">
      <c r="A66" t="s">
        <v>1503</v>
      </c>
      <c r="B66" t="s">
        <v>1283</v>
      </c>
      <c r="C66" t="s">
        <v>1128</v>
      </c>
      <c r="D66" t="s">
        <v>1338</v>
      </c>
      <c r="E66" t="s">
        <v>1504</v>
      </c>
      <c r="F66" t="s">
        <v>1336</v>
      </c>
      <c r="G66" t="s">
        <v>1128</v>
      </c>
      <c r="H66" t="s">
        <v>1175</v>
      </c>
      <c r="I66" t="s">
        <v>1505</v>
      </c>
      <c r="J66" t="s">
        <v>1186</v>
      </c>
      <c r="K66" t="s">
        <v>1506</v>
      </c>
      <c r="L66" t="s">
        <v>1507</v>
      </c>
    </row>
    <row r="67" spans="1:25" x14ac:dyDescent="0.25">
      <c r="A67" t="s">
        <v>1508</v>
      </c>
      <c r="B67" t="s">
        <v>1186</v>
      </c>
      <c r="C67" t="s">
        <v>1117</v>
      </c>
      <c r="D67" t="s">
        <v>1182</v>
      </c>
      <c r="E67" t="s">
        <v>1243</v>
      </c>
      <c r="F67" t="s">
        <v>1509</v>
      </c>
      <c r="G67" t="s">
        <v>1510</v>
      </c>
    </row>
    <row r="68" spans="1:25" x14ac:dyDescent="0.25">
      <c r="A68" t="s">
        <v>1511</v>
      </c>
      <c r="B68" t="s">
        <v>1500</v>
      </c>
      <c r="C68" t="s">
        <v>1306</v>
      </c>
      <c r="D68" t="s">
        <v>1186</v>
      </c>
      <c r="E68" t="s">
        <v>1512</v>
      </c>
      <c r="F68" t="s">
        <v>1182</v>
      </c>
      <c r="G68" t="s">
        <v>1128</v>
      </c>
      <c r="H68" t="s">
        <v>1164</v>
      </c>
      <c r="I68" t="s">
        <v>1131</v>
      </c>
      <c r="J68" t="s">
        <v>1205</v>
      </c>
      <c r="K68" t="s">
        <v>1132</v>
      </c>
      <c r="L68" t="s">
        <v>1513</v>
      </c>
      <c r="M68" t="s">
        <v>1514</v>
      </c>
    </row>
    <row r="69" spans="1:25" x14ac:dyDescent="0.25">
      <c r="A69" t="s">
        <v>1412</v>
      </c>
      <c r="B69" t="s">
        <v>1515</v>
      </c>
      <c r="C69" t="s">
        <v>1129</v>
      </c>
      <c r="D69" t="s">
        <v>1283</v>
      </c>
      <c r="E69" t="s">
        <v>1128</v>
      </c>
      <c r="F69" t="s">
        <v>1516</v>
      </c>
      <c r="G69" t="s">
        <v>1175</v>
      </c>
      <c r="H69" t="s">
        <v>1434</v>
      </c>
      <c r="I69" t="s">
        <v>1264</v>
      </c>
      <c r="J69" t="s">
        <v>1517</v>
      </c>
      <c r="K69" t="s">
        <v>1181</v>
      </c>
      <c r="L69" t="s">
        <v>1518</v>
      </c>
      <c r="M69" t="s">
        <v>1128</v>
      </c>
      <c r="N69" t="s">
        <v>1129</v>
      </c>
      <c r="O69" t="s">
        <v>1519</v>
      </c>
      <c r="P69" t="s">
        <v>1149</v>
      </c>
      <c r="Q69" t="s">
        <v>1129</v>
      </c>
      <c r="R69" t="s">
        <v>1520</v>
      </c>
      <c r="S69" t="s">
        <v>1131</v>
      </c>
      <c r="T69" t="s">
        <v>1521</v>
      </c>
    </row>
    <row r="70" spans="1:25" x14ac:dyDescent="0.25">
      <c r="A70" t="s">
        <v>1190</v>
      </c>
      <c r="B70" t="s">
        <v>1117</v>
      </c>
      <c r="C70" t="s">
        <v>1522</v>
      </c>
      <c r="D70" t="s">
        <v>1203</v>
      </c>
      <c r="E70" t="s">
        <v>1523</v>
      </c>
      <c r="F70" t="s">
        <v>1186</v>
      </c>
      <c r="G70" t="s">
        <v>1524</v>
      </c>
    </row>
    <row r="71" spans="1:25" x14ac:dyDescent="0.25">
      <c r="A71" t="s">
        <v>1147</v>
      </c>
      <c r="B71" t="s">
        <v>1356</v>
      </c>
      <c r="C71" t="s">
        <v>1525</v>
      </c>
      <c r="D71">
        <v>5</v>
      </c>
      <c r="E71" t="s">
        <v>1526</v>
      </c>
      <c r="F71" t="s">
        <v>1128</v>
      </c>
      <c r="G71">
        <v>2</v>
      </c>
      <c r="H71" t="s">
        <v>1527</v>
      </c>
      <c r="I71" t="s">
        <v>1128</v>
      </c>
      <c r="J71" t="s">
        <v>1528</v>
      </c>
      <c r="K71" t="s">
        <v>1529</v>
      </c>
      <c r="L71" t="s">
        <v>1530</v>
      </c>
      <c r="M71" t="s">
        <v>1128</v>
      </c>
      <c r="N71" t="s">
        <v>1531</v>
      </c>
      <c r="O71" t="s">
        <v>1201</v>
      </c>
      <c r="P71" t="s">
        <v>1267</v>
      </c>
      <c r="Q71" t="s">
        <v>1532</v>
      </c>
    </row>
    <row r="72" spans="1:25" x14ac:dyDescent="0.25">
      <c r="A72" t="s">
        <v>1262</v>
      </c>
      <c r="B72" t="s">
        <v>1533</v>
      </c>
      <c r="C72" t="s">
        <v>1534</v>
      </c>
      <c r="D72" t="s">
        <v>1317</v>
      </c>
      <c r="E72" t="s">
        <v>1535</v>
      </c>
      <c r="F72" t="s">
        <v>1495</v>
      </c>
      <c r="G72" t="s">
        <v>1129</v>
      </c>
      <c r="H72" t="s">
        <v>1536</v>
      </c>
    </row>
    <row r="73" spans="1:25" x14ac:dyDescent="0.25">
      <c r="A73" t="s">
        <v>1147</v>
      </c>
      <c r="B73" t="s">
        <v>1537</v>
      </c>
      <c r="C73" t="s">
        <v>1131</v>
      </c>
      <c r="D73" t="s">
        <v>1538</v>
      </c>
    </row>
    <row r="74" spans="1:25" x14ac:dyDescent="0.25">
      <c r="A74" t="s">
        <v>1539</v>
      </c>
      <c r="B74" t="s">
        <v>1540</v>
      </c>
      <c r="C74" t="s">
        <v>1472</v>
      </c>
      <c r="D74">
        <v>30</v>
      </c>
      <c r="E74" t="s">
        <v>1541</v>
      </c>
      <c r="F74" t="s">
        <v>1203</v>
      </c>
      <c r="G74" t="s">
        <v>1281</v>
      </c>
      <c r="H74" t="s">
        <v>1446</v>
      </c>
      <c r="I74" t="s">
        <v>1542</v>
      </c>
      <c r="J74" t="s">
        <v>1307</v>
      </c>
      <c r="K74" t="s">
        <v>1131</v>
      </c>
      <c r="L74" t="s">
        <v>1543</v>
      </c>
      <c r="M74" t="s">
        <v>1544</v>
      </c>
      <c r="N74" t="s">
        <v>1545</v>
      </c>
      <c r="O74" t="s">
        <v>1546</v>
      </c>
      <c r="P74" t="s">
        <v>1547</v>
      </c>
    </row>
    <row r="75" spans="1:25" x14ac:dyDescent="0.25">
      <c r="A75" t="s">
        <v>1155</v>
      </c>
      <c r="B75" t="s">
        <v>1548</v>
      </c>
      <c r="C75" t="s">
        <v>1155</v>
      </c>
      <c r="D75" t="s">
        <v>1549</v>
      </c>
      <c r="E75" t="s">
        <v>1434</v>
      </c>
      <c r="F75" t="s">
        <v>1550</v>
      </c>
      <c r="G75" t="s">
        <v>1219</v>
      </c>
      <c r="H75" t="s">
        <v>1120</v>
      </c>
      <c r="I75" t="s">
        <v>1235</v>
      </c>
      <c r="J75" t="s">
        <v>1358</v>
      </c>
      <c r="K75" t="s">
        <v>1551</v>
      </c>
      <c r="L75" t="s">
        <v>1216</v>
      </c>
      <c r="M75" t="s">
        <v>1164</v>
      </c>
      <c r="N75" t="s">
        <v>1123</v>
      </c>
      <c r="O75" t="s">
        <v>1417</v>
      </c>
      <c r="P75" t="s">
        <v>1181</v>
      </c>
      <c r="Q75" t="s">
        <v>1129</v>
      </c>
      <c r="R75" t="s">
        <v>1552</v>
      </c>
      <c r="S75" t="s">
        <v>1324</v>
      </c>
      <c r="T75" t="s">
        <v>1155</v>
      </c>
      <c r="U75" t="s">
        <v>1165</v>
      </c>
      <c r="V75" t="s">
        <v>1553</v>
      </c>
      <c r="W75" t="s">
        <v>1160</v>
      </c>
      <c r="X75" t="s">
        <v>1554</v>
      </c>
      <c r="Y75" t="s">
        <v>1555</v>
      </c>
    </row>
    <row r="76" spans="1:25" x14ac:dyDescent="0.25">
      <c r="A76" t="s">
        <v>1147</v>
      </c>
      <c r="B76" t="s">
        <v>1556</v>
      </c>
      <c r="C76" t="s">
        <v>1557</v>
      </c>
      <c r="D76" t="s">
        <v>1123</v>
      </c>
      <c r="E76" t="s">
        <v>1558</v>
      </c>
      <c r="F76" t="s">
        <v>1559</v>
      </c>
      <c r="G76" t="s">
        <v>1306</v>
      </c>
      <c r="H76" t="s">
        <v>1560</v>
      </c>
      <c r="I76" t="s">
        <v>1513</v>
      </c>
      <c r="J76" t="s">
        <v>1561</v>
      </c>
    </row>
    <row r="77" spans="1:25" x14ac:dyDescent="0.25">
      <c r="A77">
        <v>2</v>
      </c>
      <c r="B77" t="s">
        <v>1562</v>
      </c>
      <c r="C77" t="s">
        <v>1563</v>
      </c>
      <c r="D77" t="s">
        <v>1564</v>
      </c>
      <c r="E77" t="s">
        <v>1565</v>
      </c>
      <c r="F77" t="s">
        <v>1566</v>
      </c>
      <c r="G77" t="s">
        <v>1192</v>
      </c>
      <c r="H77" t="s">
        <v>1567</v>
      </c>
    </row>
    <row r="78" spans="1:25" x14ac:dyDescent="0.25">
      <c r="A78" t="s">
        <v>1147</v>
      </c>
      <c r="B78" t="s">
        <v>1568</v>
      </c>
      <c r="C78" t="s">
        <v>1569</v>
      </c>
      <c r="D78" t="s">
        <v>1188</v>
      </c>
      <c r="E78" t="s">
        <v>1152</v>
      </c>
      <c r="F78" t="s">
        <v>1193</v>
      </c>
      <c r="G78" t="s">
        <v>1317</v>
      </c>
      <c r="H78" t="s">
        <v>1128</v>
      </c>
      <c r="I78" t="s">
        <v>1570</v>
      </c>
      <c r="J78" t="s">
        <v>1561</v>
      </c>
    </row>
    <row r="79" spans="1:25" x14ac:dyDescent="0.25">
      <c r="A79" t="s">
        <v>1571</v>
      </c>
      <c r="B79" t="s">
        <v>1123</v>
      </c>
      <c r="C79" t="s">
        <v>1129</v>
      </c>
      <c r="D79" t="s">
        <v>1512</v>
      </c>
      <c r="E79" t="s">
        <v>1182</v>
      </c>
      <c r="F79" t="s">
        <v>1572</v>
      </c>
      <c r="G79" t="s">
        <v>1177</v>
      </c>
      <c r="H79" t="s">
        <v>1203</v>
      </c>
      <c r="I79" t="s">
        <v>1446</v>
      </c>
      <c r="J79" t="s">
        <v>1573</v>
      </c>
      <c r="K79" t="s">
        <v>1574</v>
      </c>
      <c r="L79" t="s">
        <v>1128</v>
      </c>
      <c r="M79" t="s">
        <v>1164</v>
      </c>
      <c r="N79" t="s">
        <v>1131</v>
      </c>
      <c r="O79" t="s">
        <v>1217</v>
      </c>
      <c r="P79" t="s">
        <v>1125</v>
      </c>
    </row>
    <row r="80" spans="1:25" x14ac:dyDescent="0.25">
      <c r="A80" t="s">
        <v>1355</v>
      </c>
      <c r="B80" t="s">
        <v>1123</v>
      </c>
      <c r="C80" t="s">
        <v>1151</v>
      </c>
      <c r="D80" t="s">
        <v>1464</v>
      </c>
      <c r="E80" t="s">
        <v>1317</v>
      </c>
      <c r="F80" t="s">
        <v>1283</v>
      </c>
      <c r="G80" t="s">
        <v>1232</v>
      </c>
      <c r="H80" t="s">
        <v>1459</v>
      </c>
      <c r="I80" t="s">
        <v>1219</v>
      </c>
      <c r="J80" t="s">
        <v>1155</v>
      </c>
      <c r="K80" t="s">
        <v>1341</v>
      </c>
      <c r="L80" t="s">
        <v>1575</v>
      </c>
      <c r="M80" t="s">
        <v>1306</v>
      </c>
      <c r="N80" t="s">
        <v>1576</v>
      </c>
      <c r="O80" t="s">
        <v>1279</v>
      </c>
      <c r="P80" t="s">
        <v>1577</v>
      </c>
      <c r="Q80" t="s">
        <v>1578</v>
      </c>
      <c r="R80" t="s">
        <v>1135</v>
      </c>
      <c r="S80" t="s">
        <v>1579</v>
      </c>
      <c r="T80" t="s">
        <v>1203</v>
      </c>
      <c r="U80" t="s">
        <v>1580</v>
      </c>
      <c r="V80" t="s">
        <v>1128</v>
      </c>
      <c r="W80" t="s">
        <v>1581</v>
      </c>
    </row>
    <row r="81" spans="1:22" x14ac:dyDescent="0.25">
      <c r="A81" t="s">
        <v>1582</v>
      </c>
      <c r="B81" t="s">
        <v>1501</v>
      </c>
      <c r="C81" t="s">
        <v>1123</v>
      </c>
      <c r="D81" t="s">
        <v>1170</v>
      </c>
      <c r="E81" t="s">
        <v>1583</v>
      </c>
      <c r="F81" t="s">
        <v>1279</v>
      </c>
      <c r="G81" t="s">
        <v>1584</v>
      </c>
      <c r="H81" t="s">
        <v>1585</v>
      </c>
      <c r="I81" t="s">
        <v>1586</v>
      </c>
      <c r="J81" t="s">
        <v>1587</v>
      </c>
      <c r="K81" t="s">
        <v>1588</v>
      </c>
      <c r="L81" t="s">
        <v>1589</v>
      </c>
      <c r="M81" t="s">
        <v>1590</v>
      </c>
      <c r="N81" t="s">
        <v>1306</v>
      </c>
      <c r="O81" t="s">
        <v>1129</v>
      </c>
      <c r="P81" t="s">
        <v>1591</v>
      </c>
      <c r="Q81" t="s">
        <v>1592</v>
      </c>
      <c r="R81" t="s">
        <v>1203</v>
      </c>
      <c r="S81" t="s">
        <v>1593</v>
      </c>
      <c r="T81" t="s">
        <v>1203</v>
      </c>
      <c r="U81" t="s">
        <v>1594</v>
      </c>
      <c r="V81" t="s">
        <v>1595</v>
      </c>
    </row>
    <row r="82" spans="1:22" x14ac:dyDescent="0.25">
      <c r="A82" t="s">
        <v>1596</v>
      </c>
      <c r="B82" t="s">
        <v>1232</v>
      </c>
      <c r="C82" t="s">
        <v>1128</v>
      </c>
      <c r="D82" t="s">
        <v>1129</v>
      </c>
      <c r="E82" t="s">
        <v>1235</v>
      </c>
      <c r="F82" t="s">
        <v>1597</v>
      </c>
      <c r="G82" t="s">
        <v>1170</v>
      </c>
      <c r="H82" t="s">
        <v>1279</v>
      </c>
      <c r="I82" t="s">
        <v>1598</v>
      </c>
      <c r="J82" t="s">
        <v>1599</v>
      </c>
      <c r="K82" t="s">
        <v>1600</v>
      </c>
      <c r="L82" t="s">
        <v>1128</v>
      </c>
      <c r="M82" t="s">
        <v>1284</v>
      </c>
      <c r="N82">
        <v>2</v>
      </c>
      <c r="O82" t="s">
        <v>1601</v>
      </c>
      <c r="P82" t="s">
        <v>1300</v>
      </c>
      <c r="Q82" t="s">
        <v>1602</v>
      </c>
    </row>
    <row r="83" spans="1:22" x14ac:dyDescent="0.25">
      <c r="A83" t="s">
        <v>1147</v>
      </c>
      <c r="B83" t="s">
        <v>1603</v>
      </c>
      <c r="C83" t="s">
        <v>1128</v>
      </c>
      <c r="D83" t="s">
        <v>1604</v>
      </c>
      <c r="E83" t="s">
        <v>1605</v>
      </c>
      <c r="F83" t="s">
        <v>1152</v>
      </c>
      <c r="G83" t="s">
        <v>1606</v>
      </c>
    </row>
    <row r="84" spans="1:22" x14ac:dyDescent="0.25">
      <c r="A84" t="s">
        <v>1234</v>
      </c>
      <c r="B84" t="s">
        <v>1235</v>
      </c>
      <c r="C84" t="s">
        <v>1272</v>
      </c>
      <c r="D84" t="s">
        <v>1607</v>
      </c>
    </row>
    <row r="85" spans="1:22" x14ac:dyDescent="0.25">
      <c r="A85" t="s">
        <v>1147</v>
      </c>
      <c r="B85" t="s">
        <v>1608</v>
      </c>
      <c r="C85" t="s">
        <v>1609</v>
      </c>
      <c r="D85" t="s">
        <v>1610</v>
      </c>
      <c r="E85" t="s">
        <v>1301</v>
      </c>
      <c r="F85" t="s">
        <v>1611</v>
      </c>
      <c r="G85" t="s">
        <v>1612</v>
      </c>
      <c r="H85" t="s">
        <v>1166</v>
      </c>
      <c r="I85" t="s">
        <v>1170</v>
      </c>
      <c r="J85" t="s">
        <v>1186</v>
      </c>
      <c r="K85" t="s">
        <v>1613</v>
      </c>
      <c r="L85" t="s">
        <v>1614</v>
      </c>
      <c r="M85" t="s">
        <v>1615</v>
      </c>
      <c r="N85" t="s">
        <v>1203</v>
      </c>
      <c r="O85" t="s">
        <v>1129</v>
      </c>
      <c r="P85" t="s">
        <v>1616</v>
      </c>
      <c r="Q85" t="s">
        <v>1181</v>
      </c>
      <c r="R85" t="s">
        <v>1186</v>
      </c>
      <c r="S85" t="s">
        <v>1617</v>
      </c>
      <c r="T85" t="s">
        <v>1618</v>
      </c>
      <c r="U85" t="s">
        <v>1619</v>
      </c>
    </row>
    <row r="86" spans="1:22" x14ac:dyDescent="0.25">
      <c r="A86" t="s">
        <v>1155</v>
      </c>
      <c r="B86" t="s">
        <v>1620</v>
      </c>
      <c r="C86" t="s">
        <v>1129</v>
      </c>
      <c r="D86" t="s">
        <v>1621</v>
      </c>
      <c r="E86" t="s">
        <v>1128</v>
      </c>
      <c r="F86" t="s">
        <v>1129</v>
      </c>
      <c r="G86" t="s">
        <v>1622</v>
      </c>
      <c r="H86" t="s">
        <v>1623</v>
      </c>
      <c r="I86" t="s">
        <v>1624</v>
      </c>
      <c r="J86" t="s">
        <v>1151</v>
      </c>
      <c r="K86" t="s">
        <v>1625</v>
      </c>
      <c r="L86" t="s">
        <v>1172</v>
      </c>
      <c r="M86" t="s">
        <v>1434</v>
      </c>
      <c r="N86" t="s">
        <v>1203</v>
      </c>
      <c r="O86" t="s">
        <v>1626</v>
      </c>
    </row>
    <row r="87" spans="1:22" x14ac:dyDescent="0.25">
      <c r="A87" t="s">
        <v>1147</v>
      </c>
      <c r="B87" t="s">
        <v>1627</v>
      </c>
      <c r="C87" t="s">
        <v>1519</v>
      </c>
      <c r="D87" t="s">
        <v>1203</v>
      </c>
      <c r="E87" t="s">
        <v>1628</v>
      </c>
      <c r="F87" t="s">
        <v>1629</v>
      </c>
      <c r="G87" t="s">
        <v>1178</v>
      </c>
      <c r="H87" t="s">
        <v>1129</v>
      </c>
      <c r="I87" t="s">
        <v>1630</v>
      </c>
      <c r="J87" t="s">
        <v>1631</v>
      </c>
      <c r="K87" t="s">
        <v>1193</v>
      </c>
      <c r="L87" t="s">
        <v>1632</v>
      </c>
    </row>
    <row r="88" spans="1:22" x14ac:dyDescent="0.25">
      <c r="A88" t="s">
        <v>1633</v>
      </c>
      <c r="B88" t="s">
        <v>1155</v>
      </c>
      <c r="C88" t="s">
        <v>1434</v>
      </c>
      <c r="D88" t="s">
        <v>1203</v>
      </c>
      <c r="E88" t="s">
        <v>1204</v>
      </c>
      <c r="F88" t="s">
        <v>1123</v>
      </c>
      <c r="G88" t="s">
        <v>1129</v>
      </c>
      <c r="H88" t="s">
        <v>1283</v>
      </c>
      <c r="I88" t="s">
        <v>1131</v>
      </c>
      <c r="J88" t="s">
        <v>1634</v>
      </c>
    </row>
    <row r="89" spans="1:22" x14ac:dyDescent="0.25">
      <c r="A89" t="s">
        <v>1635</v>
      </c>
      <c r="B89" t="s">
        <v>1301</v>
      </c>
      <c r="C89" t="s">
        <v>1203</v>
      </c>
      <c r="D89" t="s">
        <v>1636</v>
      </c>
      <c r="E89" t="s">
        <v>1637</v>
      </c>
    </row>
    <row r="90" spans="1:22" x14ac:dyDescent="0.25">
      <c r="A90" t="s">
        <v>1638</v>
      </c>
      <c r="B90" t="s">
        <v>1131</v>
      </c>
      <c r="C90" t="s">
        <v>1639</v>
      </c>
      <c r="D90" t="s">
        <v>1128</v>
      </c>
      <c r="E90" t="s">
        <v>1640</v>
      </c>
    </row>
    <row r="91" spans="1:22" x14ac:dyDescent="0.25">
      <c r="A91" t="s">
        <v>1641</v>
      </c>
      <c r="B91" t="s">
        <v>1642</v>
      </c>
      <c r="C91" t="s">
        <v>1120</v>
      </c>
      <c r="D91" t="s">
        <v>1131</v>
      </c>
      <c r="E91" t="s">
        <v>1186</v>
      </c>
      <c r="F91" t="s">
        <v>1643</v>
      </c>
      <c r="G91" t="s">
        <v>1644</v>
      </c>
      <c r="H91" t="s">
        <v>1645</v>
      </c>
      <c r="I91" t="s">
        <v>1646</v>
      </c>
    </row>
    <row r="92" spans="1:22" x14ac:dyDescent="0.25">
      <c r="A92" t="s">
        <v>1393</v>
      </c>
      <c r="B92" t="s">
        <v>1170</v>
      </c>
      <c r="C92" t="s">
        <v>1186</v>
      </c>
      <c r="D92" t="s">
        <v>1647</v>
      </c>
      <c r="E92" t="s">
        <v>1648</v>
      </c>
      <c r="F92" t="s">
        <v>1649</v>
      </c>
      <c r="G92" t="s">
        <v>1232</v>
      </c>
      <c r="H92" t="s">
        <v>1237</v>
      </c>
      <c r="I92" t="s">
        <v>1650</v>
      </c>
      <c r="J92" t="s">
        <v>1586</v>
      </c>
      <c r="K92" t="s">
        <v>1651</v>
      </c>
      <c r="L92" t="s">
        <v>1652</v>
      </c>
      <c r="M92" t="s">
        <v>1653</v>
      </c>
      <c r="N92" t="s">
        <v>1384</v>
      </c>
      <c r="O92" t="s">
        <v>1129</v>
      </c>
      <c r="P92" t="s">
        <v>1654</v>
      </c>
      <c r="Q92" t="s">
        <v>1592</v>
      </c>
      <c r="R92" t="s">
        <v>1243</v>
      </c>
      <c r="S92" t="s">
        <v>1129</v>
      </c>
      <c r="T92" t="s">
        <v>1655</v>
      </c>
    </row>
    <row r="93" spans="1:22" x14ac:dyDescent="0.25">
      <c r="A93" t="s">
        <v>1656</v>
      </c>
      <c r="B93" t="s">
        <v>1177</v>
      </c>
      <c r="C93" t="s">
        <v>1203</v>
      </c>
      <c r="D93" t="s">
        <v>1363</v>
      </c>
      <c r="E93" t="s">
        <v>1657</v>
      </c>
      <c r="F93" t="s">
        <v>1658</v>
      </c>
      <c r="G93" t="s">
        <v>1659</v>
      </c>
      <c r="H93" t="s">
        <v>1660</v>
      </c>
      <c r="I93" t="s">
        <v>1661</v>
      </c>
      <c r="J93" t="s">
        <v>1662</v>
      </c>
      <c r="K93" t="s">
        <v>1663</v>
      </c>
      <c r="L93" t="s">
        <v>1664</v>
      </c>
      <c r="M93" t="s">
        <v>1665</v>
      </c>
      <c r="N93" t="s">
        <v>1666</v>
      </c>
      <c r="O93" t="s">
        <v>1667</v>
      </c>
    </row>
    <row r="94" spans="1:22" x14ac:dyDescent="0.25">
      <c r="A94" t="s">
        <v>1668</v>
      </c>
      <c r="B94" t="s">
        <v>1669</v>
      </c>
      <c r="C94" t="s">
        <v>1670</v>
      </c>
    </row>
    <row r="95" spans="1:22" x14ac:dyDescent="0.25">
      <c r="A95" t="s">
        <v>1204</v>
      </c>
      <c r="B95" t="s">
        <v>1671</v>
      </c>
      <c r="C95" t="s">
        <v>1671</v>
      </c>
      <c r="D95" t="s">
        <v>1203</v>
      </c>
      <c r="E95" t="s">
        <v>1237</v>
      </c>
      <c r="F95" t="s">
        <v>1672</v>
      </c>
      <c r="G95" t="s">
        <v>1673</v>
      </c>
    </row>
    <row r="96" spans="1:22" x14ac:dyDescent="0.25">
      <c r="A96" t="s">
        <v>1674</v>
      </c>
      <c r="B96" t="s">
        <v>1264</v>
      </c>
      <c r="C96" t="s">
        <v>1196</v>
      </c>
      <c r="D96" t="s">
        <v>1362</v>
      </c>
    </row>
    <row r="97" spans="1:28" x14ac:dyDescent="0.25">
      <c r="A97" t="s">
        <v>1675</v>
      </c>
      <c r="B97" t="s">
        <v>1314</v>
      </c>
      <c r="C97" t="s">
        <v>1500</v>
      </c>
      <c r="D97" t="s">
        <v>1676</v>
      </c>
    </row>
    <row r="98" spans="1:28" x14ac:dyDescent="0.25">
      <c r="A98" t="s">
        <v>1677</v>
      </c>
      <c r="B98" t="s">
        <v>1678</v>
      </c>
      <c r="C98" t="s">
        <v>1679</v>
      </c>
    </row>
    <row r="99" spans="1:28" x14ac:dyDescent="0.25">
      <c r="A99" t="s">
        <v>1539</v>
      </c>
      <c r="B99" t="s">
        <v>1131</v>
      </c>
      <c r="C99" t="s">
        <v>1124</v>
      </c>
      <c r="D99" t="s">
        <v>1125</v>
      </c>
    </row>
    <row r="100" spans="1:28" x14ac:dyDescent="0.25">
      <c r="A100" t="s">
        <v>1375</v>
      </c>
      <c r="B100" t="s">
        <v>1129</v>
      </c>
      <c r="C100" t="s">
        <v>1179</v>
      </c>
      <c r="D100" t="s">
        <v>1680</v>
      </c>
      <c r="E100" t="s">
        <v>1446</v>
      </c>
      <c r="F100" t="s">
        <v>1681</v>
      </c>
      <c r="G100" t="s">
        <v>1682</v>
      </c>
      <c r="H100" t="s">
        <v>1647</v>
      </c>
      <c r="I100" t="s">
        <v>1317</v>
      </c>
      <c r="J100" t="s">
        <v>1447</v>
      </c>
    </row>
    <row r="101" spans="1:28" x14ac:dyDescent="0.25">
      <c r="A101" t="s">
        <v>1289</v>
      </c>
      <c r="B101" t="s">
        <v>1378</v>
      </c>
      <c r="C101" t="s">
        <v>1131</v>
      </c>
      <c r="D101" t="s">
        <v>1683</v>
      </c>
      <c r="E101" t="s">
        <v>1128</v>
      </c>
      <c r="F101" t="s">
        <v>1424</v>
      </c>
      <c r="G101" t="s">
        <v>1293</v>
      </c>
      <c r="H101" t="s">
        <v>1312</v>
      </c>
      <c r="I101" t="s">
        <v>1369</v>
      </c>
      <c r="J101" t="s">
        <v>1129</v>
      </c>
      <c r="K101" t="s">
        <v>1684</v>
      </c>
      <c r="L101" t="s">
        <v>1685</v>
      </c>
      <c r="M101" t="s">
        <v>1686</v>
      </c>
      <c r="N101" t="s">
        <v>1687</v>
      </c>
      <c r="O101" t="s">
        <v>1128</v>
      </c>
      <c r="P101" t="s">
        <v>1688</v>
      </c>
      <c r="Q101" t="s">
        <v>1689</v>
      </c>
      <c r="R101" t="s">
        <v>1293</v>
      </c>
      <c r="S101" t="s">
        <v>1690</v>
      </c>
      <c r="T101" t="s">
        <v>1691</v>
      </c>
      <c r="U101" t="s">
        <v>1203</v>
      </c>
      <c r="V101" t="s">
        <v>1282</v>
      </c>
      <c r="W101" t="s">
        <v>1692</v>
      </c>
      <c r="X101" t="s">
        <v>1128</v>
      </c>
      <c r="Y101" t="s">
        <v>1693</v>
      </c>
      <c r="Z101" t="s">
        <v>1694</v>
      </c>
      <c r="AA101" t="s">
        <v>1203</v>
      </c>
      <c r="AB101" t="s">
        <v>1695</v>
      </c>
    </row>
    <row r="102" spans="1:28" x14ac:dyDescent="0.25">
      <c r="A102" t="s">
        <v>1147</v>
      </c>
      <c r="B102" t="s">
        <v>1284</v>
      </c>
      <c r="C102" t="s">
        <v>1317</v>
      </c>
      <c r="D102" t="s">
        <v>1388</v>
      </c>
      <c r="E102" t="s">
        <v>1131</v>
      </c>
      <c r="F102" t="s">
        <v>1282</v>
      </c>
      <c r="G102" t="s">
        <v>1696</v>
      </c>
      <c r="H102" t="s">
        <v>1293</v>
      </c>
      <c r="I102" t="s">
        <v>1131</v>
      </c>
      <c r="J102" t="s">
        <v>1193</v>
      </c>
      <c r="K102" t="s">
        <v>1697</v>
      </c>
      <c r="L102" t="s">
        <v>1128</v>
      </c>
      <c r="M102" t="s">
        <v>1184</v>
      </c>
      <c r="N102" t="s">
        <v>1129</v>
      </c>
      <c r="O102" t="s">
        <v>1698</v>
      </c>
      <c r="P102" t="s">
        <v>1699</v>
      </c>
      <c r="Q102" t="s">
        <v>1700</v>
      </c>
    </row>
    <row r="103" spans="1:28" x14ac:dyDescent="0.25">
      <c r="A103" t="s">
        <v>1668</v>
      </c>
      <c r="B103" t="s">
        <v>1701</v>
      </c>
      <c r="C103" t="s">
        <v>1232</v>
      </c>
      <c r="D103" t="s">
        <v>1702</v>
      </c>
      <c r="E103" t="s">
        <v>1306</v>
      </c>
      <c r="F103" t="s">
        <v>1129</v>
      </c>
      <c r="G103" t="s">
        <v>1703</v>
      </c>
      <c r="H103" t="s">
        <v>1172</v>
      </c>
      <c r="I103" t="s">
        <v>1704</v>
      </c>
      <c r="J103" t="s">
        <v>1705</v>
      </c>
      <c r="K103" t="s">
        <v>1146</v>
      </c>
    </row>
    <row r="104" spans="1:28" x14ac:dyDescent="0.25">
      <c r="A104" t="s">
        <v>1155</v>
      </c>
      <c r="B104" t="s">
        <v>1706</v>
      </c>
      <c r="C104" t="s">
        <v>1446</v>
      </c>
      <c r="D104" t="s">
        <v>1707</v>
      </c>
      <c r="E104" t="s">
        <v>1399</v>
      </c>
      <c r="F104" t="s">
        <v>1232</v>
      </c>
      <c r="G104" t="s">
        <v>1120</v>
      </c>
      <c r="H104" t="s">
        <v>1708</v>
      </c>
      <c r="I104" t="s">
        <v>1709</v>
      </c>
      <c r="J104" t="s">
        <v>1129</v>
      </c>
      <c r="K104" t="s">
        <v>1414</v>
      </c>
      <c r="L104" t="s">
        <v>1131</v>
      </c>
      <c r="M104" t="s">
        <v>1710</v>
      </c>
      <c r="N104" t="s">
        <v>1128</v>
      </c>
      <c r="O104" t="s">
        <v>1446</v>
      </c>
      <c r="P104" t="s">
        <v>1569</v>
      </c>
      <c r="Q104" t="s">
        <v>1711</v>
      </c>
      <c r="R104" t="s">
        <v>1152</v>
      </c>
      <c r="S104" t="s">
        <v>1497</v>
      </c>
    </row>
    <row r="105" spans="1:28" x14ac:dyDescent="0.25">
      <c r="A105" t="s">
        <v>1234</v>
      </c>
      <c r="B105" t="s">
        <v>1123</v>
      </c>
      <c r="C105" t="s">
        <v>1442</v>
      </c>
      <c r="D105" t="s">
        <v>1181</v>
      </c>
      <c r="E105" t="s">
        <v>1129</v>
      </c>
      <c r="F105" t="s">
        <v>1712</v>
      </c>
      <c r="G105" t="s">
        <v>1713</v>
      </c>
      <c r="H105" t="s">
        <v>1219</v>
      </c>
      <c r="I105" t="s">
        <v>1155</v>
      </c>
      <c r="J105" t="s">
        <v>1434</v>
      </c>
      <c r="K105" t="s">
        <v>1177</v>
      </c>
      <c r="L105" t="s">
        <v>1714</v>
      </c>
    </row>
    <row r="106" spans="1:28" x14ac:dyDescent="0.25">
      <c r="A106" t="s">
        <v>1254</v>
      </c>
      <c r="B106" t="s">
        <v>1267</v>
      </c>
      <c r="C106" t="s">
        <v>1529</v>
      </c>
      <c r="D106" t="s">
        <v>1203</v>
      </c>
      <c r="E106" t="s">
        <v>1715</v>
      </c>
      <c r="F106" t="s">
        <v>1128</v>
      </c>
      <c r="G106" t="s">
        <v>1176</v>
      </c>
      <c r="H106" t="s">
        <v>1186</v>
      </c>
      <c r="I106" t="s">
        <v>1683</v>
      </c>
      <c r="J106" t="s">
        <v>1716</v>
      </c>
    </row>
    <row r="107" spans="1:28" x14ac:dyDescent="0.25">
      <c r="A107" t="s">
        <v>1147</v>
      </c>
      <c r="B107" t="s">
        <v>1283</v>
      </c>
      <c r="C107" t="s">
        <v>1131</v>
      </c>
      <c r="D107" t="s">
        <v>1717</v>
      </c>
      <c r="E107" t="s">
        <v>1282</v>
      </c>
      <c r="F107" t="s">
        <v>1718</v>
      </c>
      <c r="G107" t="s">
        <v>1131</v>
      </c>
      <c r="H107" t="s">
        <v>1379</v>
      </c>
      <c r="I107" t="s">
        <v>1128</v>
      </c>
      <c r="J107" t="s">
        <v>1719</v>
      </c>
      <c r="K107" t="s">
        <v>1720</v>
      </c>
      <c r="L107" t="s">
        <v>1267</v>
      </c>
      <c r="M107" t="s">
        <v>1515</v>
      </c>
      <c r="N107" t="s">
        <v>1186</v>
      </c>
      <c r="O107" t="s">
        <v>1117</v>
      </c>
      <c r="P107" t="s">
        <v>1721</v>
      </c>
    </row>
    <row r="108" spans="1:28" x14ac:dyDescent="0.25">
      <c r="A108" t="s">
        <v>1147</v>
      </c>
      <c r="B108" t="s">
        <v>1722</v>
      </c>
      <c r="C108" t="s">
        <v>1123</v>
      </c>
      <c r="D108" t="s">
        <v>1452</v>
      </c>
      <c r="E108" t="s">
        <v>1128</v>
      </c>
      <c r="F108" t="s">
        <v>1300</v>
      </c>
      <c r="G108" t="s">
        <v>1123</v>
      </c>
      <c r="H108" t="s">
        <v>1723</v>
      </c>
      <c r="I108" t="s">
        <v>1724</v>
      </c>
    </row>
    <row r="109" spans="1:28" x14ac:dyDescent="0.25">
      <c r="A109" t="s">
        <v>1675</v>
      </c>
      <c r="B109" t="s">
        <v>1196</v>
      </c>
      <c r="C109" t="s">
        <v>1500</v>
      </c>
      <c r="D109" t="s">
        <v>1725</v>
      </c>
      <c r="E109" t="s">
        <v>1726</v>
      </c>
      <c r="F109" t="s">
        <v>1727</v>
      </c>
    </row>
    <row r="110" spans="1:28" x14ac:dyDescent="0.25">
      <c r="A110" t="s">
        <v>1728</v>
      </c>
      <c r="B110" t="s">
        <v>1729</v>
      </c>
    </row>
    <row r="111" spans="1:28" x14ac:dyDescent="0.25">
      <c r="A111" t="s">
        <v>1730</v>
      </c>
      <c r="B111" t="s">
        <v>1731</v>
      </c>
      <c r="C111" t="s">
        <v>1732</v>
      </c>
      <c r="D111" t="s">
        <v>1733</v>
      </c>
      <c r="E111" t="s">
        <v>1314</v>
      </c>
      <c r="F111" t="s">
        <v>1734</v>
      </c>
      <c r="G111" t="s">
        <v>1563</v>
      </c>
      <c r="H111" t="s">
        <v>1735</v>
      </c>
      <c r="I111" t="s">
        <v>1123</v>
      </c>
      <c r="J111" t="s">
        <v>1124</v>
      </c>
      <c r="K111" t="s">
        <v>1219</v>
      </c>
      <c r="L111" t="s">
        <v>1125</v>
      </c>
    </row>
    <row r="112" spans="1:28" x14ac:dyDescent="0.25">
      <c r="A112" t="s">
        <v>1482</v>
      </c>
      <c r="B112" t="s">
        <v>1483</v>
      </c>
      <c r="C112" t="s">
        <v>1736</v>
      </c>
      <c r="D112" t="s">
        <v>1737</v>
      </c>
      <c r="E112" t="s">
        <v>1232</v>
      </c>
      <c r="F112" t="s">
        <v>1738</v>
      </c>
      <c r="G112" t="s">
        <v>1423</v>
      </c>
      <c r="H112" t="s">
        <v>1739</v>
      </c>
      <c r="I112" t="s">
        <v>1128</v>
      </c>
      <c r="J112" t="s">
        <v>1129</v>
      </c>
      <c r="K112" t="s">
        <v>1283</v>
      </c>
      <c r="L112" t="s">
        <v>1740</v>
      </c>
      <c r="M112" t="s">
        <v>1128</v>
      </c>
      <c r="N112" t="s">
        <v>1164</v>
      </c>
      <c r="O112" t="s">
        <v>1741</v>
      </c>
      <c r="P112" t="s">
        <v>1219</v>
      </c>
      <c r="Q112" t="s">
        <v>1742</v>
      </c>
    </row>
    <row r="113" spans="1:29" x14ac:dyDescent="0.25">
      <c r="A113" t="s">
        <v>1234</v>
      </c>
      <c r="B113" t="s">
        <v>1123</v>
      </c>
      <c r="C113" t="s">
        <v>1186</v>
      </c>
      <c r="D113" t="s">
        <v>1647</v>
      </c>
      <c r="E113" t="s">
        <v>1683</v>
      </c>
      <c r="F113" t="s">
        <v>1743</v>
      </c>
      <c r="G113" t="s">
        <v>1286</v>
      </c>
      <c r="H113" t="s">
        <v>1307</v>
      </c>
      <c r="I113" t="s">
        <v>1123</v>
      </c>
      <c r="J113" t="s">
        <v>1499</v>
      </c>
      <c r="K113" t="s">
        <v>1236</v>
      </c>
      <c r="L113" t="s">
        <v>1186</v>
      </c>
      <c r="M113" t="s">
        <v>1744</v>
      </c>
    </row>
    <row r="114" spans="1:29" x14ac:dyDescent="0.25">
      <c r="A114" t="s">
        <v>1745</v>
      </c>
      <c r="B114" t="s">
        <v>1746</v>
      </c>
      <c r="C114" t="s">
        <v>1128</v>
      </c>
      <c r="D114" t="s">
        <v>1747</v>
      </c>
    </row>
    <row r="115" spans="1:29" x14ac:dyDescent="0.25">
      <c r="A115" t="s">
        <v>1748</v>
      </c>
      <c r="B115" t="s">
        <v>1153</v>
      </c>
    </row>
    <row r="116" spans="1:29" x14ac:dyDescent="0.25">
      <c r="A116" t="s">
        <v>1749</v>
      </c>
      <c r="B116" t="s">
        <v>1164</v>
      </c>
      <c r="C116" t="s">
        <v>1727</v>
      </c>
    </row>
    <row r="117" spans="1:29" x14ac:dyDescent="0.25">
      <c r="A117" t="s">
        <v>1539</v>
      </c>
      <c r="B117" t="s">
        <v>1131</v>
      </c>
      <c r="C117" t="s">
        <v>1217</v>
      </c>
      <c r="D117" t="s">
        <v>1750</v>
      </c>
    </row>
    <row r="118" spans="1:29" x14ac:dyDescent="0.25">
      <c r="A118" t="s">
        <v>1572</v>
      </c>
      <c r="B118" t="s">
        <v>1176</v>
      </c>
      <c r="C118" t="s">
        <v>1712</v>
      </c>
      <c r="D118" t="s">
        <v>1751</v>
      </c>
    </row>
    <row r="119" spans="1:29" x14ac:dyDescent="0.25">
      <c r="A119" t="s">
        <v>1752</v>
      </c>
      <c r="B119" t="s">
        <v>1181</v>
      </c>
      <c r="C119" t="s">
        <v>1753</v>
      </c>
      <c r="D119" t="s">
        <v>1203</v>
      </c>
      <c r="E119" t="s">
        <v>1754</v>
      </c>
      <c r="F119" t="s">
        <v>1179</v>
      </c>
      <c r="G119" t="s">
        <v>1186</v>
      </c>
      <c r="H119" t="s">
        <v>1755</v>
      </c>
      <c r="I119" t="s">
        <v>1324</v>
      </c>
      <c r="J119" t="s">
        <v>1175</v>
      </c>
      <c r="K119" t="s">
        <v>1756</v>
      </c>
    </row>
    <row r="120" spans="1:29" x14ac:dyDescent="0.25">
      <c r="A120" t="s">
        <v>1757</v>
      </c>
      <c r="B120" t="s">
        <v>1155</v>
      </c>
      <c r="C120" t="s">
        <v>1193</v>
      </c>
      <c r="D120" t="s">
        <v>1464</v>
      </c>
      <c r="E120" t="s">
        <v>1758</v>
      </c>
      <c r="F120" t="s">
        <v>1129</v>
      </c>
      <c r="G120" t="s">
        <v>1328</v>
      </c>
      <c r="H120" t="s">
        <v>1128</v>
      </c>
      <c r="I120" t="s">
        <v>1759</v>
      </c>
      <c r="J120" t="s">
        <v>1181</v>
      </c>
      <c r="K120" t="s">
        <v>1120</v>
      </c>
      <c r="L120" t="s">
        <v>1760</v>
      </c>
      <c r="M120" t="s">
        <v>1129</v>
      </c>
      <c r="N120" t="s">
        <v>1761</v>
      </c>
      <c r="O120" t="s">
        <v>1762</v>
      </c>
      <c r="P120" t="s">
        <v>1131</v>
      </c>
      <c r="Q120" t="s">
        <v>1186</v>
      </c>
      <c r="R120" t="s">
        <v>1763</v>
      </c>
      <c r="S120" t="s">
        <v>1764</v>
      </c>
    </row>
    <row r="121" spans="1:29" x14ac:dyDescent="0.25">
      <c r="A121" t="s">
        <v>1155</v>
      </c>
      <c r="B121" t="s">
        <v>1132</v>
      </c>
      <c r="C121" t="s">
        <v>1444</v>
      </c>
      <c r="D121" t="s">
        <v>1765</v>
      </c>
      <c r="E121" t="s">
        <v>1766</v>
      </c>
      <c r="F121" t="s">
        <v>1120</v>
      </c>
      <c r="G121" t="s">
        <v>1235</v>
      </c>
      <c r="H121" t="s">
        <v>1767</v>
      </c>
      <c r="I121" t="s">
        <v>1203</v>
      </c>
      <c r="J121" t="s">
        <v>1768</v>
      </c>
      <c r="K121" t="s">
        <v>1129</v>
      </c>
      <c r="L121" t="s">
        <v>1769</v>
      </c>
      <c r="M121" t="s">
        <v>1283</v>
      </c>
      <c r="N121" t="s">
        <v>1155</v>
      </c>
      <c r="O121" t="s">
        <v>1434</v>
      </c>
      <c r="P121" t="s">
        <v>1202</v>
      </c>
      <c r="Q121" t="s">
        <v>1770</v>
      </c>
      <c r="R121" t="s">
        <v>1424</v>
      </c>
      <c r="S121" t="s">
        <v>1175</v>
      </c>
      <c r="T121" t="s">
        <v>1301</v>
      </c>
      <c r="U121" t="s">
        <v>1771</v>
      </c>
      <c r="V121" t="s">
        <v>1772</v>
      </c>
      <c r="W121" t="s">
        <v>1773</v>
      </c>
    </row>
    <row r="122" spans="1:29" x14ac:dyDescent="0.25">
      <c r="A122" t="s">
        <v>1774</v>
      </c>
      <c r="B122" t="s">
        <v>1537</v>
      </c>
      <c r="C122" t="s">
        <v>1203</v>
      </c>
      <c r="D122" t="s">
        <v>1775</v>
      </c>
      <c r="E122" t="s">
        <v>1324</v>
      </c>
      <c r="F122" t="s">
        <v>1219</v>
      </c>
      <c r="G122" t="s">
        <v>1123</v>
      </c>
      <c r="H122" t="s">
        <v>1129</v>
      </c>
      <c r="I122" t="s">
        <v>1483</v>
      </c>
      <c r="J122" t="s">
        <v>1181</v>
      </c>
      <c r="K122" t="s">
        <v>1446</v>
      </c>
      <c r="L122" t="s">
        <v>1776</v>
      </c>
    </row>
    <row r="123" spans="1:29" x14ac:dyDescent="0.25">
      <c r="A123" t="s">
        <v>1192</v>
      </c>
      <c r="B123" t="s">
        <v>1131</v>
      </c>
      <c r="C123" t="s">
        <v>1777</v>
      </c>
      <c r="D123" t="s">
        <v>1128</v>
      </c>
      <c r="E123" t="s">
        <v>1129</v>
      </c>
      <c r="F123" t="s">
        <v>1778</v>
      </c>
      <c r="G123" t="s">
        <v>1131</v>
      </c>
      <c r="H123" t="s">
        <v>1779</v>
      </c>
    </row>
    <row r="124" spans="1:29" x14ac:dyDescent="0.25">
      <c r="A124" t="s">
        <v>1147</v>
      </c>
      <c r="B124" t="s">
        <v>1780</v>
      </c>
      <c r="C124" t="s">
        <v>1495</v>
      </c>
      <c r="D124" t="s">
        <v>1176</v>
      </c>
      <c r="E124" t="s">
        <v>1781</v>
      </c>
      <c r="F124" t="s">
        <v>1128</v>
      </c>
      <c r="G124" t="s">
        <v>1282</v>
      </c>
      <c r="H124" t="s">
        <v>1755</v>
      </c>
      <c r="I124" t="s">
        <v>1782</v>
      </c>
      <c r="J124" t="s">
        <v>1783</v>
      </c>
      <c r="K124" t="s">
        <v>1784</v>
      </c>
      <c r="L124" t="s">
        <v>1272</v>
      </c>
      <c r="M124" t="s">
        <v>1176</v>
      </c>
      <c r="N124" t="s">
        <v>1755</v>
      </c>
      <c r="O124" t="s">
        <v>1243</v>
      </c>
      <c r="P124" t="s">
        <v>1129</v>
      </c>
      <c r="Q124" t="s">
        <v>1785</v>
      </c>
      <c r="R124" t="s">
        <v>1128</v>
      </c>
      <c r="S124" t="s">
        <v>1296</v>
      </c>
      <c r="T124" t="s">
        <v>1786</v>
      </c>
      <c r="U124" t="s">
        <v>1787</v>
      </c>
      <c r="V124" t="s">
        <v>1164</v>
      </c>
      <c r="W124" t="s">
        <v>1131</v>
      </c>
      <c r="X124" t="s">
        <v>1129</v>
      </c>
      <c r="Y124" t="s">
        <v>1785</v>
      </c>
      <c r="Z124" t="s">
        <v>1755</v>
      </c>
      <c r="AA124" t="s">
        <v>1788</v>
      </c>
      <c r="AB124" t="s">
        <v>1202</v>
      </c>
      <c r="AC124" t="s">
        <v>1789</v>
      </c>
    </row>
    <row r="125" spans="1:29" x14ac:dyDescent="0.25">
      <c r="A125" t="s">
        <v>1412</v>
      </c>
      <c r="B125" t="s">
        <v>1790</v>
      </c>
      <c r="C125" t="s">
        <v>1791</v>
      </c>
      <c r="D125" t="s">
        <v>1434</v>
      </c>
      <c r="E125" t="s">
        <v>1203</v>
      </c>
      <c r="F125" t="s">
        <v>1792</v>
      </c>
      <c r="G125" t="s">
        <v>1793</v>
      </c>
      <c r="H125" t="s">
        <v>1794</v>
      </c>
      <c r="I125" t="s">
        <v>1203</v>
      </c>
      <c r="J125" t="s">
        <v>1281</v>
      </c>
      <c r="K125" t="s">
        <v>1317</v>
      </c>
      <c r="L125" t="s">
        <v>1795</v>
      </c>
      <c r="M125" t="s">
        <v>1324</v>
      </c>
      <c r="N125" t="s">
        <v>1120</v>
      </c>
      <c r="O125" t="s">
        <v>1235</v>
      </c>
      <c r="P125" t="s">
        <v>1647</v>
      </c>
      <c r="Q125" t="s">
        <v>1796</v>
      </c>
      <c r="R125" t="s">
        <v>1129</v>
      </c>
      <c r="S125" t="s">
        <v>1797</v>
      </c>
      <c r="T125" t="s">
        <v>1219</v>
      </c>
      <c r="U125" t="s">
        <v>1798</v>
      </c>
    </row>
    <row r="126" spans="1:29" x14ac:dyDescent="0.25">
      <c r="A126" t="s">
        <v>1799</v>
      </c>
      <c r="B126" t="s">
        <v>1800</v>
      </c>
      <c r="C126" t="s">
        <v>1801</v>
      </c>
      <c r="D126" t="s">
        <v>1306</v>
      </c>
      <c r="E126" t="s">
        <v>1802</v>
      </c>
      <c r="F126" t="s">
        <v>1181</v>
      </c>
      <c r="G126" t="s">
        <v>1186</v>
      </c>
      <c r="H126" t="s">
        <v>1712</v>
      </c>
      <c r="I126" t="s">
        <v>1803</v>
      </c>
      <c r="J126" t="s">
        <v>1804</v>
      </c>
    </row>
    <row r="127" spans="1:29" x14ac:dyDescent="0.25">
      <c r="A127" t="s">
        <v>1805</v>
      </c>
      <c r="B127" t="s">
        <v>1126</v>
      </c>
      <c r="C127" t="s">
        <v>1186</v>
      </c>
      <c r="D127" t="s">
        <v>1806</v>
      </c>
      <c r="E127" t="s">
        <v>1120</v>
      </c>
      <c r="F127" t="s">
        <v>1235</v>
      </c>
      <c r="G127" t="s">
        <v>1306</v>
      </c>
      <c r="H127" t="s">
        <v>1186</v>
      </c>
      <c r="I127" t="s">
        <v>1807</v>
      </c>
      <c r="J127" t="s">
        <v>1181</v>
      </c>
      <c r="K127" t="s">
        <v>1808</v>
      </c>
      <c r="L127" t="s">
        <v>1128</v>
      </c>
      <c r="M127" t="s">
        <v>1155</v>
      </c>
      <c r="N127" t="s">
        <v>1444</v>
      </c>
      <c r="O127" t="s">
        <v>1159</v>
      </c>
      <c r="P127" t="s">
        <v>1203</v>
      </c>
      <c r="Q127" t="s">
        <v>1809</v>
      </c>
      <c r="R127" t="s">
        <v>1182</v>
      </c>
      <c r="S127" t="s">
        <v>1149</v>
      </c>
      <c r="T127" t="s">
        <v>1395</v>
      </c>
      <c r="U127" t="s">
        <v>1810</v>
      </c>
      <c r="V127" t="s">
        <v>1811</v>
      </c>
      <c r="W127" t="s">
        <v>1812</v>
      </c>
      <c r="X127" t="s">
        <v>1164</v>
      </c>
      <c r="Y127" t="s">
        <v>1243</v>
      </c>
      <c r="Z127" t="s">
        <v>1813</v>
      </c>
    </row>
    <row r="128" spans="1:29" x14ac:dyDescent="0.25">
      <c r="A128" t="s">
        <v>1814</v>
      </c>
      <c r="B128" t="s">
        <v>1247</v>
      </c>
      <c r="C128" t="s">
        <v>1537</v>
      </c>
      <c r="D128" t="s">
        <v>1128</v>
      </c>
      <c r="E128" t="s">
        <v>1815</v>
      </c>
    </row>
    <row r="129" spans="1:24" x14ac:dyDescent="0.25">
      <c r="A129" t="s">
        <v>1155</v>
      </c>
      <c r="B129" t="s">
        <v>1816</v>
      </c>
      <c r="C129" t="s">
        <v>1817</v>
      </c>
    </row>
    <row r="130" spans="1:24" x14ac:dyDescent="0.25">
      <c r="A130" t="s">
        <v>1818</v>
      </c>
      <c r="B130" t="s">
        <v>1236</v>
      </c>
      <c r="C130" t="s">
        <v>1819</v>
      </c>
      <c r="D130" t="s">
        <v>1141</v>
      </c>
      <c r="E130" t="s">
        <v>1129</v>
      </c>
      <c r="F130" t="s">
        <v>1820</v>
      </c>
      <c r="G130" t="s">
        <v>1306</v>
      </c>
      <c r="H130" t="s">
        <v>1129</v>
      </c>
      <c r="I130" t="s">
        <v>1821</v>
      </c>
      <c r="J130" t="s">
        <v>1822</v>
      </c>
      <c r="K130" t="s">
        <v>1823</v>
      </c>
      <c r="L130" t="s">
        <v>1824</v>
      </c>
      <c r="M130" t="s">
        <v>1725</v>
      </c>
      <c r="N130" t="s">
        <v>1182</v>
      </c>
      <c r="O130" t="s">
        <v>1825</v>
      </c>
      <c r="P130" t="s">
        <v>1232</v>
      </c>
      <c r="Q130" t="s">
        <v>1241</v>
      </c>
    </row>
    <row r="131" spans="1:24" x14ac:dyDescent="0.25">
      <c r="A131" t="s">
        <v>1234</v>
      </c>
      <c r="B131" t="s">
        <v>1235</v>
      </c>
      <c r="C131" t="s">
        <v>1123</v>
      </c>
      <c r="D131" t="s">
        <v>1522</v>
      </c>
      <c r="E131" t="s">
        <v>1394</v>
      </c>
      <c r="F131" t="s">
        <v>1826</v>
      </c>
      <c r="G131" t="s">
        <v>1306</v>
      </c>
      <c r="H131" t="s">
        <v>1827</v>
      </c>
      <c r="I131" t="s">
        <v>1447</v>
      </c>
    </row>
    <row r="132" spans="1:24" x14ac:dyDescent="0.25">
      <c r="A132" t="s">
        <v>1828</v>
      </c>
      <c r="B132" t="s">
        <v>1829</v>
      </c>
      <c r="C132" t="s">
        <v>1830</v>
      </c>
    </row>
    <row r="133" spans="1:24" x14ac:dyDescent="0.25">
      <c r="A133" t="s">
        <v>1263</v>
      </c>
      <c r="B133" t="s">
        <v>1434</v>
      </c>
      <c r="C133" t="s">
        <v>1186</v>
      </c>
      <c r="D133" t="s">
        <v>1317</v>
      </c>
      <c r="E133" t="s">
        <v>1148</v>
      </c>
      <c r="F133" t="s">
        <v>1181</v>
      </c>
      <c r="G133" t="s">
        <v>1283</v>
      </c>
      <c r="H133" t="s">
        <v>1831</v>
      </c>
      <c r="I133" t="s">
        <v>1186</v>
      </c>
      <c r="J133" t="s">
        <v>1832</v>
      </c>
      <c r="K133" t="s">
        <v>1833</v>
      </c>
      <c r="L133" t="s">
        <v>1834</v>
      </c>
      <c r="M133" t="s">
        <v>1186</v>
      </c>
      <c r="N133" t="s">
        <v>1835</v>
      </c>
      <c r="O133" t="s">
        <v>1630</v>
      </c>
      <c r="P133" t="s">
        <v>1836</v>
      </c>
      <c r="Q133" t="s">
        <v>1186</v>
      </c>
      <c r="R133" t="s">
        <v>1837</v>
      </c>
      <c r="S133" t="s">
        <v>1838</v>
      </c>
      <c r="T133" t="s">
        <v>1839</v>
      </c>
      <c r="U133" t="s">
        <v>1128</v>
      </c>
      <c r="V133" t="s">
        <v>1321</v>
      </c>
      <c r="W133" t="s">
        <v>1127</v>
      </c>
      <c r="X133" t="s">
        <v>1840</v>
      </c>
    </row>
    <row r="134" spans="1:24" x14ac:dyDescent="0.25">
      <c r="A134" t="s">
        <v>1147</v>
      </c>
      <c r="B134" t="s">
        <v>1841</v>
      </c>
      <c r="C134" t="s">
        <v>1123</v>
      </c>
      <c r="D134" t="s">
        <v>1842</v>
      </c>
    </row>
    <row r="135" spans="1:24" x14ac:dyDescent="0.25">
      <c r="A135" t="s">
        <v>1843</v>
      </c>
      <c r="B135" t="s">
        <v>1844</v>
      </c>
      <c r="C135" t="s">
        <v>1845</v>
      </c>
      <c r="D135" t="s">
        <v>1317</v>
      </c>
      <c r="E135" t="s">
        <v>1846</v>
      </c>
      <c r="F135" t="s">
        <v>1181</v>
      </c>
      <c r="G135" t="s">
        <v>1847</v>
      </c>
      <c r="H135" t="s">
        <v>1848</v>
      </c>
      <c r="I135" t="s">
        <v>1849</v>
      </c>
      <c r="J135" t="s">
        <v>1850</v>
      </c>
      <c r="K135" t="s">
        <v>1384</v>
      </c>
      <c r="L135" t="s">
        <v>1851</v>
      </c>
      <c r="M135" t="s">
        <v>1852</v>
      </c>
    </row>
    <row r="136" spans="1:24" x14ac:dyDescent="0.25">
      <c r="A136" t="s">
        <v>1503</v>
      </c>
      <c r="B136" t="s">
        <v>1853</v>
      </c>
      <c r="C136" t="s">
        <v>1232</v>
      </c>
      <c r="D136" t="s">
        <v>1854</v>
      </c>
      <c r="E136" t="s">
        <v>1855</v>
      </c>
      <c r="F136" t="s">
        <v>1151</v>
      </c>
      <c r="G136" t="s">
        <v>1317</v>
      </c>
      <c r="H136" t="s">
        <v>1424</v>
      </c>
      <c r="I136" t="s">
        <v>1172</v>
      </c>
      <c r="J136" t="s">
        <v>1856</v>
      </c>
      <c r="K136" t="s">
        <v>1501</v>
      </c>
      <c r="L136" t="s">
        <v>1343</v>
      </c>
      <c r="M136" t="s">
        <v>1591</v>
      </c>
      <c r="N136" t="s">
        <v>1857</v>
      </c>
      <c r="O136" t="s">
        <v>1823</v>
      </c>
      <c r="P136" t="s">
        <v>1124</v>
      </c>
      <c r="Q136" t="s">
        <v>1858</v>
      </c>
      <c r="R136" t="s">
        <v>1237</v>
      </c>
      <c r="S136" t="s">
        <v>1859</v>
      </c>
    </row>
    <row r="137" spans="1:24" x14ac:dyDescent="0.25">
      <c r="A137" t="s">
        <v>1155</v>
      </c>
      <c r="B137" t="s">
        <v>1176</v>
      </c>
      <c r="C137" t="s">
        <v>1186</v>
      </c>
      <c r="D137" t="s">
        <v>1860</v>
      </c>
      <c r="E137" t="s">
        <v>1861</v>
      </c>
      <c r="F137" t="s">
        <v>1669</v>
      </c>
      <c r="G137" t="s">
        <v>1862</v>
      </c>
    </row>
    <row r="138" spans="1:24" x14ac:dyDescent="0.25">
      <c r="A138" t="s">
        <v>1234</v>
      </c>
      <c r="B138" t="s">
        <v>1123</v>
      </c>
      <c r="C138" t="s">
        <v>1442</v>
      </c>
      <c r="D138" t="s">
        <v>1181</v>
      </c>
      <c r="E138" t="s">
        <v>1129</v>
      </c>
      <c r="F138" t="s">
        <v>1785</v>
      </c>
      <c r="G138" t="s">
        <v>1863</v>
      </c>
      <c r="H138" t="s">
        <v>1384</v>
      </c>
      <c r="I138" t="s">
        <v>1283</v>
      </c>
      <c r="J138" t="s">
        <v>1232</v>
      </c>
      <c r="K138" t="s">
        <v>1241</v>
      </c>
    </row>
    <row r="139" spans="1:24" x14ac:dyDescent="0.25">
      <c r="A139" t="s">
        <v>1421</v>
      </c>
      <c r="B139" t="s">
        <v>1131</v>
      </c>
      <c r="C139" t="s">
        <v>1864</v>
      </c>
      <c r="D139" t="s">
        <v>1865</v>
      </c>
      <c r="E139" t="s">
        <v>1128</v>
      </c>
      <c r="F139" t="s">
        <v>1866</v>
      </c>
      <c r="G139" t="s">
        <v>1300</v>
      </c>
      <c r="H139" t="s">
        <v>1301</v>
      </c>
      <c r="I139" t="s">
        <v>1151</v>
      </c>
      <c r="J139" t="s">
        <v>1867</v>
      </c>
      <c r="K139" t="s">
        <v>1591</v>
      </c>
      <c r="L139" t="s">
        <v>1868</v>
      </c>
      <c r="M139" t="s">
        <v>1155</v>
      </c>
      <c r="N139" t="s">
        <v>1358</v>
      </c>
      <c r="O139" t="s">
        <v>1620</v>
      </c>
      <c r="P139" t="s">
        <v>1203</v>
      </c>
      <c r="Q139" t="s">
        <v>1869</v>
      </c>
      <c r="R139" t="s">
        <v>1243</v>
      </c>
      <c r="S139" t="s">
        <v>1136</v>
      </c>
      <c r="T139" t="s">
        <v>1186</v>
      </c>
      <c r="U139" t="s">
        <v>1870</v>
      </c>
      <c r="V139" t="s">
        <v>1232</v>
      </c>
      <c r="W139" t="s">
        <v>1241</v>
      </c>
    </row>
    <row r="140" spans="1:24" x14ac:dyDescent="0.25">
      <c r="A140" t="s">
        <v>1346</v>
      </c>
      <c r="B140" t="s">
        <v>1871</v>
      </c>
      <c r="C140" t="s">
        <v>1131</v>
      </c>
      <c r="D140" t="s">
        <v>1264</v>
      </c>
      <c r="E140" t="s">
        <v>1872</v>
      </c>
      <c r="F140" t="s">
        <v>1128</v>
      </c>
      <c r="G140" t="s">
        <v>1293</v>
      </c>
      <c r="H140" t="s">
        <v>1178</v>
      </c>
      <c r="I140" t="s">
        <v>1321</v>
      </c>
      <c r="J140" t="s">
        <v>1647</v>
      </c>
      <c r="K140" t="s">
        <v>1117</v>
      </c>
      <c r="L140" t="s">
        <v>1150</v>
      </c>
      <c r="M140" t="s">
        <v>1873</v>
      </c>
    </row>
    <row r="141" spans="1:24" x14ac:dyDescent="0.25">
      <c r="A141" t="s">
        <v>1874</v>
      </c>
      <c r="B141" t="s">
        <v>1325</v>
      </c>
      <c r="C141" t="s">
        <v>1875</v>
      </c>
    </row>
    <row r="142" spans="1:24" x14ac:dyDescent="0.25">
      <c r="A142" t="s">
        <v>1147</v>
      </c>
      <c r="B142" t="s">
        <v>1339</v>
      </c>
      <c r="C142" t="s">
        <v>1741</v>
      </c>
      <c r="D142" t="s">
        <v>1697</v>
      </c>
      <c r="E142" t="s">
        <v>1876</v>
      </c>
      <c r="F142" t="s">
        <v>1276</v>
      </c>
      <c r="G142" t="s">
        <v>1128</v>
      </c>
      <c r="H142" t="s">
        <v>1877</v>
      </c>
      <c r="I142" t="s">
        <v>1878</v>
      </c>
      <c r="J142" t="s">
        <v>1149</v>
      </c>
      <c r="K142" t="s">
        <v>1879</v>
      </c>
    </row>
    <row r="143" spans="1:24" x14ac:dyDescent="0.25">
      <c r="A143" t="s">
        <v>1346</v>
      </c>
      <c r="B143" t="s">
        <v>1426</v>
      </c>
      <c r="C143" t="s">
        <v>1128</v>
      </c>
      <c r="D143" t="s">
        <v>1155</v>
      </c>
      <c r="E143" t="s">
        <v>1880</v>
      </c>
      <c r="F143" t="s">
        <v>1573</v>
      </c>
      <c r="G143" t="s">
        <v>1501</v>
      </c>
      <c r="H143" t="s">
        <v>1128</v>
      </c>
      <c r="I143" t="s">
        <v>1152</v>
      </c>
      <c r="J143" t="s">
        <v>1193</v>
      </c>
      <c r="K143" t="s">
        <v>1881</v>
      </c>
      <c r="L143" t="s">
        <v>1384</v>
      </c>
      <c r="M143" t="s">
        <v>1129</v>
      </c>
      <c r="N143" t="s">
        <v>1283</v>
      </c>
      <c r="O143" t="s">
        <v>1128</v>
      </c>
      <c r="P143" t="s">
        <v>1233</v>
      </c>
    </row>
    <row r="144" spans="1:24" x14ac:dyDescent="0.25">
      <c r="A144" t="s">
        <v>1882</v>
      </c>
      <c r="B144" t="s">
        <v>1129</v>
      </c>
      <c r="C144" t="s">
        <v>1258</v>
      </c>
      <c r="D144" t="s">
        <v>1883</v>
      </c>
      <c r="E144" t="s">
        <v>1176</v>
      </c>
      <c r="F144" t="s">
        <v>1151</v>
      </c>
      <c r="G144" t="s">
        <v>1464</v>
      </c>
      <c r="H144" t="s">
        <v>1884</v>
      </c>
      <c r="I144" t="s">
        <v>1885</v>
      </c>
      <c r="J144" t="s">
        <v>1128</v>
      </c>
      <c r="K144" t="s">
        <v>1741</v>
      </c>
      <c r="L144" t="s">
        <v>1193</v>
      </c>
      <c r="M144" t="s">
        <v>1127</v>
      </c>
      <c r="N144" t="s">
        <v>1203</v>
      </c>
      <c r="O144" t="s">
        <v>1886</v>
      </c>
    </row>
    <row r="145" spans="1:24" x14ac:dyDescent="0.25">
      <c r="A145" t="s">
        <v>1887</v>
      </c>
      <c r="B145" t="s">
        <v>1888</v>
      </c>
      <c r="C145" t="s">
        <v>1181</v>
      </c>
      <c r="D145" t="s">
        <v>1889</v>
      </c>
      <c r="E145" t="s">
        <v>1472</v>
      </c>
      <c r="F145" t="s">
        <v>1890</v>
      </c>
      <c r="G145" t="s">
        <v>1324</v>
      </c>
      <c r="H145" t="s">
        <v>1891</v>
      </c>
      <c r="I145" t="s">
        <v>1341</v>
      </c>
      <c r="J145" t="s">
        <v>1170</v>
      </c>
      <c r="K145" t="s">
        <v>1120</v>
      </c>
      <c r="L145" t="s">
        <v>1131</v>
      </c>
      <c r="M145" t="s">
        <v>1892</v>
      </c>
      <c r="N145" t="s">
        <v>1203</v>
      </c>
      <c r="O145" t="s">
        <v>1893</v>
      </c>
      <c r="P145" t="s">
        <v>1179</v>
      </c>
      <c r="Q145" t="s">
        <v>1129</v>
      </c>
      <c r="R145" t="s">
        <v>1894</v>
      </c>
      <c r="S145" t="s">
        <v>1447</v>
      </c>
    </row>
    <row r="146" spans="1:24" x14ac:dyDescent="0.25">
      <c r="A146" t="s">
        <v>1147</v>
      </c>
      <c r="B146" t="s">
        <v>1895</v>
      </c>
      <c r="C146" t="s">
        <v>1301</v>
      </c>
      <c r="D146" t="s">
        <v>1896</v>
      </c>
      <c r="E146" t="s">
        <v>1128</v>
      </c>
      <c r="F146" t="s">
        <v>1129</v>
      </c>
      <c r="G146" t="s">
        <v>1235</v>
      </c>
      <c r="H146" t="s">
        <v>1897</v>
      </c>
      <c r="I146" t="s">
        <v>1123</v>
      </c>
      <c r="J146" t="s">
        <v>1898</v>
      </c>
      <c r="K146" t="s">
        <v>1899</v>
      </c>
    </row>
    <row r="147" spans="1:24" x14ac:dyDescent="0.25">
      <c r="A147" t="s">
        <v>1147</v>
      </c>
      <c r="B147" t="s">
        <v>1150</v>
      </c>
      <c r="C147" t="s">
        <v>1123</v>
      </c>
      <c r="D147" t="s">
        <v>1900</v>
      </c>
      <c r="E147" t="s">
        <v>1901</v>
      </c>
      <c r="F147" t="s">
        <v>1283</v>
      </c>
      <c r="G147" t="s">
        <v>1333</v>
      </c>
      <c r="H147" t="s">
        <v>1123</v>
      </c>
      <c r="I147" t="s">
        <v>1579</v>
      </c>
      <c r="J147" t="s">
        <v>1440</v>
      </c>
      <c r="K147" t="s">
        <v>1902</v>
      </c>
      <c r="L147" t="s">
        <v>1537</v>
      </c>
      <c r="M147" t="s">
        <v>1123</v>
      </c>
      <c r="N147" t="s">
        <v>1864</v>
      </c>
      <c r="O147" t="s">
        <v>1903</v>
      </c>
    </row>
    <row r="148" spans="1:24" x14ac:dyDescent="0.25">
      <c r="A148" t="s">
        <v>1147</v>
      </c>
      <c r="B148" t="s">
        <v>1537</v>
      </c>
      <c r="C148" t="s">
        <v>1131</v>
      </c>
      <c r="D148" t="s">
        <v>1186</v>
      </c>
      <c r="E148" t="s">
        <v>1230</v>
      </c>
      <c r="F148" t="s">
        <v>1231</v>
      </c>
      <c r="G148" t="s">
        <v>1904</v>
      </c>
      <c r="H148" t="s">
        <v>1905</v>
      </c>
      <c r="I148" t="s">
        <v>1219</v>
      </c>
      <c r="J148" t="s">
        <v>1152</v>
      </c>
      <c r="K148" t="s">
        <v>1768</v>
      </c>
      <c r="L148" t="s">
        <v>1135</v>
      </c>
      <c r="M148">
        <v>3</v>
      </c>
      <c r="N148" t="s">
        <v>1385</v>
      </c>
      <c r="O148" t="s">
        <v>1906</v>
      </c>
      <c r="P148" t="s">
        <v>1151</v>
      </c>
      <c r="Q148" t="s">
        <v>1129</v>
      </c>
      <c r="R148" t="s">
        <v>1283</v>
      </c>
      <c r="S148" t="s">
        <v>1131</v>
      </c>
      <c r="T148" t="s">
        <v>1907</v>
      </c>
      <c r="U148" t="s">
        <v>1232</v>
      </c>
      <c r="V148" t="s">
        <v>1186</v>
      </c>
      <c r="W148" t="s">
        <v>1231</v>
      </c>
      <c r="X148" t="s">
        <v>1908</v>
      </c>
    </row>
    <row r="149" spans="1:24" x14ac:dyDescent="0.25">
      <c r="A149" t="s">
        <v>1155</v>
      </c>
      <c r="B149" t="s">
        <v>1505</v>
      </c>
      <c r="C149" t="s">
        <v>1164</v>
      </c>
      <c r="D149">
        <v>2</v>
      </c>
      <c r="E149" t="s">
        <v>1909</v>
      </c>
      <c r="F149" t="s">
        <v>1440</v>
      </c>
    </row>
    <row r="150" spans="1:24" x14ac:dyDescent="0.25">
      <c r="A150" t="s">
        <v>1412</v>
      </c>
      <c r="B150" t="s">
        <v>1910</v>
      </c>
      <c r="C150" t="s">
        <v>1282</v>
      </c>
      <c r="D150" t="s">
        <v>1339</v>
      </c>
      <c r="E150" t="s">
        <v>1911</v>
      </c>
      <c r="F150" t="s">
        <v>1186</v>
      </c>
      <c r="G150" t="s">
        <v>1912</v>
      </c>
      <c r="H150" t="s">
        <v>1544</v>
      </c>
      <c r="I150" t="s">
        <v>1913</v>
      </c>
      <c r="J150" t="s">
        <v>1203</v>
      </c>
      <c r="K150" t="s">
        <v>1591</v>
      </c>
      <c r="L150" t="s">
        <v>1285</v>
      </c>
      <c r="M150" t="s">
        <v>1128</v>
      </c>
      <c r="N150" t="s">
        <v>1914</v>
      </c>
      <c r="O150" t="s">
        <v>1879</v>
      </c>
    </row>
    <row r="151" spans="1:24" x14ac:dyDescent="0.25">
      <c r="A151" t="s">
        <v>1346</v>
      </c>
      <c r="B151" t="s">
        <v>1915</v>
      </c>
      <c r="C151" t="s">
        <v>1128</v>
      </c>
      <c r="D151" t="s">
        <v>1155</v>
      </c>
      <c r="E151" t="s">
        <v>1344</v>
      </c>
      <c r="F151" t="s">
        <v>1232</v>
      </c>
      <c r="G151" t="s">
        <v>1129</v>
      </c>
      <c r="H151" t="s">
        <v>1916</v>
      </c>
      <c r="I151" t="s">
        <v>1181</v>
      </c>
      <c r="J151" t="s">
        <v>1129</v>
      </c>
      <c r="K151" t="s">
        <v>1917</v>
      </c>
      <c r="L151" t="s">
        <v>1128</v>
      </c>
      <c r="M151" t="s">
        <v>1267</v>
      </c>
      <c r="N151" t="s">
        <v>1152</v>
      </c>
      <c r="O151" t="s">
        <v>1918</v>
      </c>
      <c r="P151" t="s">
        <v>1128</v>
      </c>
      <c r="Q151" t="s">
        <v>1919</v>
      </c>
      <c r="R151" t="s">
        <v>1469</v>
      </c>
      <c r="S151" t="s">
        <v>1920</v>
      </c>
    </row>
    <row r="152" spans="1:24" x14ac:dyDescent="0.25">
      <c r="A152" t="s">
        <v>1234</v>
      </c>
      <c r="B152" t="s">
        <v>1123</v>
      </c>
      <c r="C152" t="s">
        <v>1186</v>
      </c>
      <c r="D152" t="s">
        <v>1117</v>
      </c>
      <c r="E152" t="s">
        <v>1286</v>
      </c>
      <c r="F152" t="s">
        <v>1243</v>
      </c>
      <c r="G152" t="s">
        <v>1129</v>
      </c>
      <c r="H152" t="s">
        <v>1921</v>
      </c>
      <c r="I152" t="s">
        <v>1922</v>
      </c>
    </row>
    <row r="153" spans="1:24" x14ac:dyDescent="0.25">
      <c r="A153" t="s">
        <v>1412</v>
      </c>
      <c r="B153" t="s">
        <v>1923</v>
      </c>
      <c r="C153" t="s">
        <v>1306</v>
      </c>
      <c r="D153" t="s">
        <v>1924</v>
      </c>
      <c r="E153" t="s">
        <v>1925</v>
      </c>
      <c r="F153" t="s">
        <v>1926</v>
      </c>
      <c r="G153" t="s">
        <v>1232</v>
      </c>
      <c r="H153" t="s">
        <v>1927</v>
      </c>
    </row>
    <row r="154" spans="1:24" x14ac:dyDescent="0.25">
      <c r="A154" t="s">
        <v>1928</v>
      </c>
      <c r="B154" t="s">
        <v>1219</v>
      </c>
      <c r="C154" t="s">
        <v>1344</v>
      </c>
      <c r="D154" t="s">
        <v>1384</v>
      </c>
      <c r="E154" t="s">
        <v>1129</v>
      </c>
      <c r="F154" t="s">
        <v>1266</v>
      </c>
      <c r="G154" t="s">
        <v>1131</v>
      </c>
      <c r="H154" t="s">
        <v>1929</v>
      </c>
    </row>
    <row r="155" spans="1:24" x14ac:dyDescent="0.25">
      <c r="A155" t="s">
        <v>1930</v>
      </c>
      <c r="B155" t="s">
        <v>1931</v>
      </c>
      <c r="C155" t="s">
        <v>1932</v>
      </c>
      <c r="D155" t="s">
        <v>1503</v>
      </c>
      <c r="E155" t="s">
        <v>1333</v>
      </c>
      <c r="F155" t="s">
        <v>1933</v>
      </c>
      <c r="G155" t="s">
        <v>1934</v>
      </c>
    </row>
    <row r="156" spans="1:24" x14ac:dyDescent="0.25">
      <c r="A156" t="s">
        <v>1129</v>
      </c>
      <c r="B156" t="s">
        <v>1800</v>
      </c>
      <c r="C156" t="s">
        <v>1123</v>
      </c>
      <c r="D156" t="s">
        <v>1276</v>
      </c>
      <c r="E156" t="s">
        <v>1128</v>
      </c>
      <c r="F156" t="s">
        <v>1129</v>
      </c>
      <c r="G156" t="s">
        <v>1935</v>
      </c>
      <c r="H156" t="s">
        <v>1123</v>
      </c>
      <c r="I156" t="s">
        <v>1900</v>
      </c>
      <c r="J156" t="s">
        <v>1936</v>
      </c>
    </row>
    <row r="157" spans="1:24" x14ac:dyDescent="0.25">
      <c r="A157" t="s">
        <v>1120</v>
      </c>
      <c r="B157" t="s">
        <v>1131</v>
      </c>
      <c r="C157" t="s">
        <v>1186</v>
      </c>
      <c r="D157" t="s">
        <v>1937</v>
      </c>
      <c r="E157" t="s">
        <v>1938</v>
      </c>
      <c r="F157" t="s">
        <v>1545</v>
      </c>
      <c r="G157" t="s">
        <v>1129</v>
      </c>
      <c r="H157" t="s">
        <v>1939</v>
      </c>
      <c r="I157" t="s">
        <v>1129</v>
      </c>
      <c r="J157" t="s">
        <v>1591</v>
      </c>
      <c r="K157" t="s">
        <v>1917</v>
      </c>
      <c r="L157" t="s">
        <v>1324</v>
      </c>
      <c r="M157" t="s">
        <v>1205</v>
      </c>
      <c r="N157" t="s">
        <v>1452</v>
      </c>
      <c r="O157" t="s">
        <v>1128</v>
      </c>
      <c r="P157" t="s">
        <v>1353</v>
      </c>
      <c r="Q157" t="s">
        <v>1940</v>
      </c>
      <c r="R157" t="s">
        <v>1898</v>
      </c>
      <c r="S157" t="s">
        <v>1513</v>
      </c>
      <c r="T157" t="s">
        <v>1898</v>
      </c>
      <c r="U157" t="s">
        <v>1941</v>
      </c>
    </row>
    <row r="158" spans="1:24" x14ac:dyDescent="0.25">
      <c r="A158" t="s">
        <v>1155</v>
      </c>
      <c r="B158" t="s">
        <v>1413</v>
      </c>
      <c r="C158" t="s">
        <v>1129</v>
      </c>
      <c r="D158" t="s">
        <v>1942</v>
      </c>
      <c r="E158" t="s">
        <v>1467</v>
      </c>
      <c r="F158" t="s">
        <v>1128</v>
      </c>
      <c r="G158" t="s">
        <v>1164</v>
      </c>
      <c r="H158" t="s">
        <v>1131</v>
      </c>
      <c r="I158" t="s">
        <v>1129</v>
      </c>
      <c r="J158" t="s">
        <v>1347</v>
      </c>
      <c r="K158" t="s">
        <v>1182</v>
      </c>
      <c r="L158" t="s">
        <v>1943</v>
      </c>
      <c r="M158" t="s">
        <v>1176</v>
      </c>
      <c r="N158" t="s">
        <v>1647</v>
      </c>
      <c r="O158" t="s">
        <v>1944</v>
      </c>
      <c r="P158" t="s">
        <v>1467</v>
      </c>
      <c r="Q158" t="s">
        <v>1945</v>
      </c>
      <c r="R158" t="s">
        <v>1579</v>
      </c>
      <c r="S158" t="s">
        <v>1946</v>
      </c>
      <c r="T158" t="s">
        <v>1947</v>
      </c>
      <c r="U158" t="s">
        <v>1948</v>
      </c>
      <c r="V158" t="s">
        <v>1949</v>
      </c>
      <c r="W158" t="s">
        <v>1950</v>
      </c>
    </row>
    <row r="159" spans="1:24" x14ac:dyDescent="0.25">
      <c r="A159" t="s">
        <v>1120</v>
      </c>
      <c r="B159" t="s">
        <v>1235</v>
      </c>
      <c r="C159" t="s">
        <v>1123</v>
      </c>
      <c r="D159" t="s">
        <v>1125</v>
      </c>
    </row>
    <row r="160" spans="1:24" x14ac:dyDescent="0.25">
      <c r="A160" t="s">
        <v>1951</v>
      </c>
      <c r="B160" t="s">
        <v>1267</v>
      </c>
      <c r="C160" t="s">
        <v>1952</v>
      </c>
      <c r="D160" t="s">
        <v>1434</v>
      </c>
      <c r="E160" t="s">
        <v>1796</v>
      </c>
      <c r="F160" t="s">
        <v>1129</v>
      </c>
      <c r="G160" t="s">
        <v>1953</v>
      </c>
      <c r="H160" t="s">
        <v>1149</v>
      </c>
      <c r="I160" t="s">
        <v>1954</v>
      </c>
      <c r="J160" t="s">
        <v>1917</v>
      </c>
      <c r="K160" t="s">
        <v>1216</v>
      </c>
      <c r="L160" t="s">
        <v>1955</v>
      </c>
      <c r="M160" t="s">
        <v>1267</v>
      </c>
      <c r="N160" t="s">
        <v>1413</v>
      </c>
      <c r="O160" t="s">
        <v>1131</v>
      </c>
      <c r="P160" t="s">
        <v>1956</v>
      </c>
    </row>
    <row r="161" spans="1:24" x14ac:dyDescent="0.25">
      <c r="A161" t="s">
        <v>1155</v>
      </c>
      <c r="B161" t="s">
        <v>1344</v>
      </c>
      <c r="C161" t="s">
        <v>1500</v>
      </c>
      <c r="D161" t="s">
        <v>1957</v>
      </c>
      <c r="E161" t="s">
        <v>1945</v>
      </c>
      <c r="F161" t="s">
        <v>1175</v>
      </c>
      <c r="G161" t="s">
        <v>1958</v>
      </c>
      <c r="H161" t="s">
        <v>1128</v>
      </c>
      <c r="I161" t="s">
        <v>1205</v>
      </c>
      <c r="J161" t="s">
        <v>1124</v>
      </c>
      <c r="K161" t="s">
        <v>1959</v>
      </c>
    </row>
    <row r="162" spans="1:24" x14ac:dyDescent="0.25">
      <c r="A162" t="s">
        <v>1155</v>
      </c>
      <c r="B162" t="s">
        <v>1131</v>
      </c>
      <c r="C162" t="s">
        <v>1919</v>
      </c>
      <c r="D162" t="s">
        <v>1960</v>
      </c>
    </row>
    <row r="163" spans="1:24" x14ac:dyDescent="0.25">
      <c r="A163" t="s">
        <v>1430</v>
      </c>
      <c r="B163" t="s">
        <v>1150</v>
      </c>
      <c r="C163" t="s">
        <v>1123</v>
      </c>
      <c r="D163" t="s">
        <v>1961</v>
      </c>
      <c r="E163" t="s">
        <v>1128</v>
      </c>
      <c r="F163" t="s">
        <v>1962</v>
      </c>
      <c r="G163" t="s">
        <v>1963</v>
      </c>
    </row>
    <row r="164" spans="1:24" x14ac:dyDescent="0.25">
      <c r="A164" t="s">
        <v>1964</v>
      </c>
      <c r="B164" t="s">
        <v>1243</v>
      </c>
      <c r="C164" t="s">
        <v>1495</v>
      </c>
      <c r="D164" t="s">
        <v>1965</v>
      </c>
    </row>
    <row r="165" spans="1:24" x14ac:dyDescent="0.25">
      <c r="A165" t="s">
        <v>1966</v>
      </c>
      <c r="B165" t="s">
        <v>1123</v>
      </c>
      <c r="C165" t="s">
        <v>1900</v>
      </c>
      <c r="D165" t="s">
        <v>1967</v>
      </c>
      <c r="E165" t="s">
        <v>1324</v>
      </c>
      <c r="F165" t="s">
        <v>1264</v>
      </c>
      <c r="G165" t="s">
        <v>1186</v>
      </c>
      <c r="H165" t="s">
        <v>1968</v>
      </c>
    </row>
    <row r="166" spans="1:24" x14ac:dyDescent="0.25">
      <c r="A166" t="s">
        <v>283</v>
      </c>
    </row>
    <row r="167" spans="1:24" x14ac:dyDescent="0.25">
      <c r="A167" t="s">
        <v>1234</v>
      </c>
      <c r="B167" t="s">
        <v>1235</v>
      </c>
      <c r="C167" t="s">
        <v>1123</v>
      </c>
      <c r="D167" t="s">
        <v>1969</v>
      </c>
      <c r="E167" t="s">
        <v>1442</v>
      </c>
      <c r="F167" t="s">
        <v>1181</v>
      </c>
      <c r="G167" t="s">
        <v>1129</v>
      </c>
      <c r="H167" t="s">
        <v>1785</v>
      </c>
      <c r="I167" t="s">
        <v>1786</v>
      </c>
      <c r="J167" t="s">
        <v>1203</v>
      </c>
      <c r="K167" t="s">
        <v>1372</v>
      </c>
      <c r="L167" t="s">
        <v>1232</v>
      </c>
      <c r="M167" t="s">
        <v>1129</v>
      </c>
      <c r="N167" t="s">
        <v>1970</v>
      </c>
      <c r="O167" t="s">
        <v>1971</v>
      </c>
      <c r="P167" t="s">
        <v>1972</v>
      </c>
    </row>
    <row r="168" spans="1:24" x14ac:dyDescent="0.25">
      <c r="A168" t="s">
        <v>1254</v>
      </c>
      <c r="B168" t="s">
        <v>1444</v>
      </c>
      <c r="C168" t="s">
        <v>1196</v>
      </c>
      <c r="D168" t="s">
        <v>1300</v>
      </c>
      <c r="E168" t="s">
        <v>1973</v>
      </c>
      <c r="F168" t="s">
        <v>1172</v>
      </c>
      <c r="G168" t="s">
        <v>1301</v>
      </c>
      <c r="H168" t="s">
        <v>1974</v>
      </c>
      <c r="I168" t="s">
        <v>1306</v>
      </c>
      <c r="J168" t="s">
        <v>1317</v>
      </c>
      <c r="K168" t="s">
        <v>1975</v>
      </c>
    </row>
    <row r="169" spans="1:24" x14ac:dyDescent="0.25">
      <c r="A169" t="s">
        <v>1572</v>
      </c>
      <c r="B169" t="s">
        <v>1264</v>
      </c>
      <c r="C169" t="s">
        <v>1177</v>
      </c>
      <c r="D169" t="s">
        <v>1976</v>
      </c>
      <c r="E169" t="s">
        <v>1151</v>
      </c>
      <c r="F169" t="s">
        <v>1977</v>
      </c>
    </row>
    <row r="170" spans="1:24" x14ac:dyDescent="0.25">
      <c r="A170" t="s">
        <v>1978</v>
      </c>
      <c r="B170" t="s">
        <v>1123</v>
      </c>
      <c r="C170" t="s">
        <v>1979</v>
      </c>
      <c r="D170" t="s">
        <v>1980</v>
      </c>
    </row>
    <row r="171" spans="1:24" x14ac:dyDescent="0.25">
      <c r="A171" t="s">
        <v>1412</v>
      </c>
      <c r="B171" t="s">
        <v>1249</v>
      </c>
      <c r="C171" t="s">
        <v>1413</v>
      </c>
      <c r="D171" t="s">
        <v>1129</v>
      </c>
      <c r="E171" t="s">
        <v>1981</v>
      </c>
      <c r="F171" t="s">
        <v>1128</v>
      </c>
      <c r="G171" t="s">
        <v>1982</v>
      </c>
      <c r="H171" t="s">
        <v>1983</v>
      </c>
      <c r="I171" t="s">
        <v>1129</v>
      </c>
      <c r="J171" t="s">
        <v>1984</v>
      </c>
      <c r="K171" t="s">
        <v>1152</v>
      </c>
      <c r="L171" t="s">
        <v>1985</v>
      </c>
      <c r="M171" t="s">
        <v>1128</v>
      </c>
      <c r="N171" t="s">
        <v>1129</v>
      </c>
      <c r="O171" t="s">
        <v>1407</v>
      </c>
      <c r="P171" t="s">
        <v>1986</v>
      </c>
      <c r="Q171" t="s">
        <v>1176</v>
      </c>
      <c r="R171" t="s">
        <v>1987</v>
      </c>
      <c r="S171" t="s">
        <v>1988</v>
      </c>
    </row>
    <row r="172" spans="1:24" x14ac:dyDescent="0.25">
      <c r="A172" t="s">
        <v>1234</v>
      </c>
      <c r="B172" t="s">
        <v>1647</v>
      </c>
      <c r="C172" t="s">
        <v>1123</v>
      </c>
      <c r="D172" t="s">
        <v>1766</v>
      </c>
      <c r="E172" t="s">
        <v>1459</v>
      </c>
      <c r="F172" t="s">
        <v>1777</v>
      </c>
      <c r="G172" t="s">
        <v>1645</v>
      </c>
      <c r="H172" t="s">
        <v>1989</v>
      </c>
      <c r="I172" t="s">
        <v>1203</v>
      </c>
      <c r="J172" t="s">
        <v>1990</v>
      </c>
      <c r="K172" t="s">
        <v>1469</v>
      </c>
      <c r="L172" t="s">
        <v>1440</v>
      </c>
      <c r="M172" t="s">
        <v>1203</v>
      </c>
      <c r="N172" t="s">
        <v>1129</v>
      </c>
      <c r="O172" t="s">
        <v>1991</v>
      </c>
      <c r="P172" t="s">
        <v>1992</v>
      </c>
      <c r="Q172" t="s">
        <v>1203</v>
      </c>
      <c r="R172" t="s">
        <v>1129</v>
      </c>
      <c r="S172" t="s">
        <v>1993</v>
      </c>
      <c r="T172" t="s">
        <v>1219</v>
      </c>
      <c r="U172" t="s">
        <v>1434</v>
      </c>
      <c r="V172" t="s">
        <v>1199</v>
      </c>
      <c r="W172" t="s">
        <v>1994</v>
      </c>
      <c r="X172" t="s">
        <v>1995</v>
      </c>
    </row>
    <row r="173" spans="1:24" x14ac:dyDescent="0.25">
      <c r="A173" t="s">
        <v>1147</v>
      </c>
      <c r="B173" t="s">
        <v>1996</v>
      </c>
      <c r="C173" t="s">
        <v>1301</v>
      </c>
      <c r="D173" t="s">
        <v>1193</v>
      </c>
      <c r="E173" t="s">
        <v>1779</v>
      </c>
    </row>
    <row r="174" spans="1:24" x14ac:dyDescent="0.25">
      <c r="A174" t="s">
        <v>1997</v>
      </c>
      <c r="B174" t="s">
        <v>1129</v>
      </c>
      <c r="C174" t="s">
        <v>1998</v>
      </c>
      <c r="D174" t="s">
        <v>1999</v>
      </c>
      <c r="E174" t="s">
        <v>1123</v>
      </c>
      <c r="F174" t="s">
        <v>1186</v>
      </c>
      <c r="G174" t="s">
        <v>1557</v>
      </c>
      <c r="H174" t="s">
        <v>1219</v>
      </c>
      <c r="I174" t="s">
        <v>1123</v>
      </c>
      <c r="J174" t="s">
        <v>1124</v>
      </c>
      <c r="K174" t="s">
        <v>1203</v>
      </c>
      <c r="L174" t="s">
        <v>1314</v>
      </c>
      <c r="M174" t="s">
        <v>2000</v>
      </c>
      <c r="N174" t="s">
        <v>1306</v>
      </c>
      <c r="O174" t="s">
        <v>1883</v>
      </c>
      <c r="P174" t="s">
        <v>2001</v>
      </c>
    </row>
    <row r="175" spans="1:24" x14ac:dyDescent="0.25">
      <c r="A175" t="s">
        <v>1638</v>
      </c>
      <c r="B175" t="s">
        <v>1149</v>
      </c>
      <c r="C175" t="s">
        <v>1129</v>
      </c>
      <c r="D175" t="s">
        <v>1150</v>
      </c>
      <c r="E175" t="s">
        <v>1123</v>
      </c>
      <c r="F175" t="s">
        <v>2002</v>
      </c>
      <c r="G175" t="s">
        <v>1128</v>
      </c>
      <c r="H175" t="s">
        <v>1267</v>
      </c>
      <c r="I175" t="s">
        <v>1152</v>
      </c>
      <c r="J175" t="s">
        <v>1249</v>
      </c>
      <c r="K175" t="s">
        <v>2003</v>
      </c>
      <c r="L175" t="s">
        <v>1219</v>
      </c>
      <c r="M175" t="s">
        <v>1175</v>
      </c>
      <c r="N175" t="s">
        <v>1178</v>
      </c>
      <c r="O175" t="s">
        <v>1514</v>
      </c>
      <c r="P175" t="s">
        <v>2004</v>
      </c>
      <c r="Q175" t="s">
        <v>1306</v>
      </c>
      <c r="R175" t="s">
        <v>1282</v>
      </c>
      <c r="S175" t="s">
        <v>2005</v>
      </c>
      <c r="T175" t="s">
        <v>2006</v>
      </c>
    </row>
    <row r="176" spans="1:24" x14ac:dyDescent="0.25">
      <c r="A176" t="s">
        <v>2007</v>
      </c>
      <c r="B176" t="s">
        <v>1155</v>
      </c>
      <c r="C176" t="s">
        <v>2008</v>
      </c>
      <c r="D176" t="s">
        <v>2009</v>
      </c>
      <c r="E176" t="s">
        <v>1149</v>
      </c>
      <c r="F176" t="s">
        <v>1279</v>
      </c>
      <c r="G176" t="s">
        <v>1141</v>
      </c>
      <c r="H176" t="s">
        <v>2010</v>
      </c>
      <c r="I176" t="s">
        <v>2011</v>
      </c>
      <c r="J176" t="s">
        <v>1135</v>
      </c>
      <c r="K176" t="s">
        <v>1129</v>
      </c>
      <c r="L176" t="s">
        <v>1591</v>
      </c>
      <c r="M176" t="s">
        <v>2012</v>
      </c>
      <c r="N176" t="s">
        <v>1324</v>
      </c>
      <c r="O176" t="s">
        <v>1825</v>
      </c>
      <c r="P176" t="s">
        <v>1124</v>
      </c>
      <c r="Q176" t="s">
        <v>2013</v>
      </c>
      <c r="R176" t="s">
        <v>1203</v>
      </c>
      <c r="S176" t="s">
        <v>1196</v>
      </c>
      <c r="T176" t="s">
        <v>1197</v>
      </c>
    </row>
    <row r="177" spans="1:23" x14ac:dyDescent="0.25">
      <c r="A177" t="s">
        <v>1147</v>
      </c>
      <c r="B177" t="s">
        <v>1537</v>
      </c>
      <c r="C177" t="s">
        <v>1501</v>
      </c>
      <c r="D177" t="s">
        <v>2014</v>
      </c>
      <c r="E177" t="s">
        <v>1186</v>
      </c>
      <c r="F177" t="s">
        <v>1912</v>
      </c>
      <c r="G177" t="s">
        <v>1203</v>
      </c>
      <c r="H177" t="s">
        <v>1314</v>
      </c>
      <c r="I177" t="s">
        <v>2015</v>
      </c>
    </row>
    <row r="178" spans="1:23" x14ac:dyDescent="0.25">
      <c r="A178" t="s">
        <v>1147</v>
      </c>
      <c r="B178" t="s">
        <v>2016</v>
      </c>
      <c r="C178" t="s">
        <v>1123</v>
      </c>
      <c r="D178" t="s">
        <v>2017</v>
      </c>
      <c r="E178" t="s">
        <v>1128</v>
      </c>
      <c r="F178" t="s">
        <v>2018</v>
      </c>
      <c r="G178" t="s">
        <v>2019</v>
      </c>
      <c r="H178" t="s">
        <v>2020</v>
      </c>
      <c r="I178" t="s">
        <v>1186</v>
      </c>
      <c r="J178" t="s">
        <v>2021</v>
      </c>
      <c r="K178" t="s">
        <v>1181</v>
      </c>
      <c r="L178" t="s">
        <v>2022</v>
      </c>
    </row>
    <row r="179" spans="1:23" x14ac:dyDescent="0.25">
      <c r="A179" t="s">
        <v>1126</v>
      </c>
      <c r="B179" t="s">
        <v>1186</v>
      </c>
      <c r="C179" t="s">
        <v>2023</v>
      </c>
      <c r="D179" t="s">
        <v>2024</v>
      </c>
      <c r="E179" t="s">
        <v>1324</v>
      </c>
      <c r="F179" t="s">
        <v>1499</v>
      </c>
      <c r="G179" t="s">
        <v>1186</v>
      </c>
      <c r="H179" t="s">
        <v>1235</v>
      </c>
      <c r="I179" t="s">
        <v>1203</v>
      </c>
      <c r="J179" t="s">
        <v>1856</v>
      </c>
      <c r="K179" t="s">
        <v>1500</v>
      </c>
      <c r="L179" t="s">
        <v>1203</v>
      </c>
      <c r="M179" t="s">
        <v>1343</v>
      </c>
      <c r="N179" t="s">
        <v>2025</v>
      </c>
      <c r="O179" t="s">
        <v>1232</v>
      </c>
      <c r="P179" t="s">
        <v>1186</v>
      </c>
      <c r="Q179" t="s">
        <v>2026</v>
      </c>
    </row>
    <row r="180" spans="1:23" x14ac:dyDescent="0.25">
      <c r="A180" t="s">
        <v>1412</v>
      </c>
      <c r="B180" t="s">
        <v>1986</v>
      </c>
      <c r="C180" t="s">
        <v>2027</v>
      </c>
      <c r="D180" t="s">
        <v>1300</v>
      </c>
      <c r="E180" t="s">
        <v>1306</v>
      </c>
      <c r="F180">
        <v>20</v>
      </c>
      <c r="G180" t="s">
        <v>1926</v>
      </c>
      <c r="H180" t="s">
        <v>1384</v>
      </c>
      <c r="I180" t="s">
        <v>1199</v>
      </c>
      <c r="J180" t="s">
        <v>1442</v>
      </c>
      <c r="K180" t="s">
        <v>2028</v>
      </c>
      <c r="L180" t="s">
        <v>1203</v>
      </c>
      <c r="M180" t="s">
        <v>2029</v>
      </c>
      <c r="N180" t="s">
        <v>1282</v>
      </c>
      <c r="O180" t="s">
        <v>2030</v>
      </c>
    </row>
    <row r="181" spans="1:23" x14ac:dyDescent="0.25">
      <c r="A181" t="s">
        <v>1147</v>
      </c>
      <c r="B181" t="s">
        <v>1397</v>
      </c>
      <c r="C181" t="s">
        <v>1176</v>
      </c>
      <c r="D181" t="s">
        <v>1460</v>
      </c>
      <c r="E181" t="s">
        <v>1199</v>
      </c>
      <c r="F181" t="s">
        <v>2031</v>
      </c>
      <c r="G181" t="s">
        <v>1563</v>
      </c>
      <c r="H181" t="s">
        <v>1129</v>
      </c>
      <c r="I181" t="s">
        <v>1628</v>
      </c>
      <c r="J181" t="s">
        <v>1897</v>
      </c>
      <c r="K181" t="s">
        <v>1131</v>
      </c>
      <c r="L181" t="s">
        <v>1294</v>
      </c>
      <c r="M181" t="s">
        <v>2032</v>
      </c>
      <c r="N181" t="s">
        <v>1129</v>
      </c>
      <c r="O181" t="s">
        <v>1397</v>
      </c>
      <c r="P181" t="s">
        <v>1131</v>
      </c>
      <c r="Q181" t="s">
        <v>2033</v>
      </c>
      <c r="R181" t="s">
        <v>1128</v>
      </c>
      <c r="S181" t="s">
        <v>1300</v>
      </c>
      <c r="T181" t="s">
        <v>1131</v>
      </c>
      <c r="U181" t="s">
        <v>1199</v>
      </c>
      <c r="V181" t="s">
        <v>2034</v>
      </c>
      <c r="W181" t="s">
        <v>2035</v>
      </c>
    </row>
    <row r="182" spans="1:23" x14ac:dyDescent="0.25">
      <c r="A182" t="s">
        <v>1155</v>
      </c>
      <c r="B182" t="s">
        <v>1249</v>
      </c>
      <c r="C182" t="s">
        <v>2036</v>
      </c>
      <c r="D182" t="s">
        <v>1124</v>
      </c>
      <c r="E182" t="s">
        <v>1203</v>
      </c>
      <c r="F182" t="s">
        <v>2037</v>
      </c>
      <c r="G182" t="s">
        <v>1164</v>
      </c>
      <c r="H182" t="s">
        <v>1500</v>
      </c>
      <c r="I182" t="s">
        <v>1216</v>
      </c>
      <c r="J182" t="s">
        <v>1282</v>
      </c>
      <c r="K182" t="s">
        <v>1778</v>
      </c>
      <c r="L182" t="s">
        <v>2038</v>
      </c>
      <c r="M182" t="s">
        <v>1170</v>
      </c>
      <c r="N182" t="s">
        <v>2039</v>
      </c>
      <c r="O182" t="s">
        <v>1131</v>
      </c>
      <c r="P182" t="s">
        <v>1149</v>
      </c>
      <c r="Q182" t="s">
        <v>1129</v>
      </c>
      <c r="R182" t="s">
        <v>2040</v>
      </c>
      <c r="S182" t="s">
        <v>1181</v>
      </c>
      <c r="T182" t="s">
        <v>2041</v>
      </c>
      <c r="U182" t="s">
        <v>1186</v>
      </c>
      <c r="V182" t="s">
        <v>2042</v>
      </c>
      <c r="W182" t="s">
        <v>2043</v>
      </c>
    </row>
    <row r="183" spans="1:23" x14ac:dyDescent="0.25">
      <c r="A183" t="s">
        <v>1155</v>
      </c>
      <c r="B183" t="s">
        <v>2044</v>
      </c>
      <c r="C183" t="s">
        <v>1179</v>
      </c>
      <c r="D183" t="s">
        <v>1203</v>
      </c>
      <c r="E183" t="s">
        <v>1314</v>
      </c>
      <c r="F183" t="s">
        <v>1976</v>
      </c>
      <c r="G183" t="s">
        <v>1151</v>
      </c>
      <c r="H183" t="s">
        <v>2045</v>
      </c>
    </row>
    <row r="184" spans="1:23" x14ac:dyDescent="0.25">
      <c r="A184" t="s">
        <v>1539</v>
      </c>
      <c r="B184" t="s">
        <v>1131</v>
      </c>
      <c r="C184" t="s">
        <v>2046</v>
      </c>
      <c r="D184" t="s">
        <v>2047</v>
      </c>
    </row>
    <row r="185" spans="1:23" x14ac:dyDescent="0.25">
      <c r="A185" t="s">
        <v>2048</v>
      </c>
      <c r="B185" t="s">
        <v>1120</v>
      </c>
      <c r="C185" t="s">
        <v>1760</v>
      </c>
      <c r="D185" t="s">
        <v>2049</v>
      </c>
      <c r="E185" t="s">
        <v>1129</v>
      </c>
      <c r="F185" t="s">
        <v>1797</v>
      </c>
      <c r="G185" t="s">
        <v>1424</v>
      </c>
      <c r="H185" t="s">
        <v>1155</v>
      </c>
      <c r="I185" t="s">
        <v>1159</v>
      </c>
      <c r="J185" t="s">
        <v>2050</v>
      </c>
      <c r="K185" t="s">
        <v>2051</v>
      </c>
      <c r="L185" t="s">
        <v>1324</v>
      </c>
      <c r="M185" t="s">
        <v>1124</v>
      </c>
      <c r="N185" t="s">
        <v>2052</v>
      </c>
      <c r="O185" t="s">
        <v>1232</v>
      </c>
      <c r="P185" t="s">
        <v>2053</v>
      </c>
      <c r="Q185" t="s">
        <v>1876</v>
      </c>
      <c r="R185" t="s">
        <v>2035</v>
      </c>
    </row>
    <row r="186" spans="1:23" x14ac:dyDescent="0.25">
      <c r="A186" t="s">
        <v>1155</v>
      </c>
      <c r="B186" t="s">
        <v>1413</v>
      </c>
      <c r="C186" t="s">
        <v>1129</v>
      </c>
      <c r="D186" t="s">
        <v>2054</v>
      </c>
      <c r="E186" t="s">
        <v>2055</v>
      </c>
      <c r="F186" t="s">
        <v>2056</v>
      </c>
      <c r="G186" t="s">
        <v>2057</v>
      </c>
      <c r="H186" t="s">
        <v>1307</v>
      </c>
      <c r="I186" t="s">
        <v>1131</v>
      </c>
      <c r="J186" t="s">
        <v>1249</v>
      </c>
      <c r="K186" t="s">
        <v>2058</v>
      </c>
    </row>
    <row r="187" spans="1:23" x14ac:dyDescent="0.25">
      <c r="A187" t="s">
        <v>1147</v>
      </c>
      <c r="B187" t="s">
        <v>1283</v>
      </c>
      <c r="C187" t="s">
        <v>2059</v>
      </c>
      <c r="D187" t="s">
        <v>1307</v>
      </c>
      <c r="E187" t="s">
        <v>1267</v>
      </c>
      <c r="F187" t="s">
        <v>2060</v>
      </c>
      <c r="G187" t="s">
        <v>1324</v>
      </c>
      <c r="H187" t="s">
        <v>1164</v>
      </c>
      <c r="I187" t="s">
        <v>2061</v>
      </c>
      <c r="J187" t="s">
        <v>1544</v>
      </c>
      <c r="K187" t="s">
        <v>1545</v>
      </c>
      <c r="L187" t="s">
        <v>1267</v>
      </c>
      <c r="M187" t="s">
        <v>1173</v>
      </c>
      <c r="N187" t="s">
        <v>1434</v>
      </c>
      <c r="O187" t="s">
        <v>2062</v>
      </c>
    </row>
    <row r="188" spans="1:23" x14ac:dyDescent="0.25">
      <c r="A188" t="s">
        <v>2063</v>
      </c>
      <c r="B188" t="s">
        <v>2064</v>
      </c>
    </row>
    <row r="189" spans="1:23" x14ac:dyDescent="0.25">
      <c r="A189" t="s">
        <v>2065</v>
      </c>
      <c r="B189" t="s">
        <v>1155</v>
      </c>
      <c r="C189" t="s">
        <v>1647</v>
      </c>
      <c r="D189" t="s">
        <v>1170</v>
      </c>
      <c r="E189" t="s">
        <v>1300</v>
      </c>
      <c r="F189" t="s">
        <v>1123</v>
      </c>
      <c r="G189" t="s">
        <v>1129</v>
      </c>
      <c r="H189" t="s">
        <v>2066</v>
      </c>
      <c r="I189" t="s">
        <v>2067</v>
      </c>
    </row>
    <row r="190" spans="1:23" x14ac:dyDescent="0.25">
      <c r="A190" t="s">
        <v>1299</v>
      </c>
      <c r="B190" t="s">
        <v>1152</v>
      </c>
      <c r="C190" t="s">
        <v>1768</v>
      </c>
      <c r="D190" t="s">
        <v>2068</v>
      </c>
      <c r="E190" t="s">
        <v>2069</v>
      </c>
      <c r="F190" t="s">
        <v>1128</v>
      </c>
      <c r="G190" t="s">
        <v>2070</v>
      </c>
      <c r="H190" t="s">
        <v>1128</v>
      </c>
      <c r="I190" t="s">
        <v>2071</v>
      </c>
      <c r="J190" t="s">
        <v>1178</v>
      </c>
      <c r="K190" t="s">
        <v>1569</v>
      </c>
      <c r="L190" t="s">
        <v>2072</v>
      </c>
      <c r="M190" t="s">
        <v>1384</v>
      </c>
      <c r="N190" t="s">
        <v>2073</v>
      </c>
      <c r="O190" t="s">
        <v>2074</v>
      </c>
      <c r="P190" t="s">
        <v>1149</v>
      </c>
      <c r="Q190" t="s">
        <v>2075</v>
      </c>
      <c r="R190" t="s">
        <v>2076</v>
      </c>
      <c r="S190" t="s">
        <v>1128</v>
      </c>
      <c r="T190" t="s">
        <v>1193</v>
      </c>
      <c r="U190" t="s">
        <v>1125</v>
      </c>
    </row>
    <row r="191" spans="1:23" x14ac:dyDescent="0.25">
      <c r="A191" t="s">
        <v>1172</v>
      </c>
      <c r="B191" t="s">
        <v>2077</v>
      </c>
      <c r="C191" t="s">
        <v>2078</v>
      </c>
      <c r="D191" t="s">
        <v>2009</v>
      </c>
      <c r="E191" t="s">
        <v>1771</v>
      </c>
      <c r="F191" t="s">
        <v>1129</v>
      </c>
      <c r="G191" t="s">
        <v>2079</v>
      </c>
      <c r="H191" t="s">
        <v>2080</v>
      </c>
    </row>
    <row r="192" spans="1:23" x14ac:dyDescent="0.25">
      <c r="A192" t="s">
        <v>2081</v>
      </c>
      <c r="B192" t="s">
        <v>1181</v>
      </c>
      <c r="C192" t="s">
        <v>1129</v>
      </c>
      <c r="D192" t="s">
        <v>2082</v>
      </c>
      <c r="E192" t="s">
        <v>1623</v>
      </c>
      <c r="F192" t="s">
        <v>1152</v>
      </c>
      <c r="G192" t="s">
        <v>2083</v>
      </c>
    </row>
    <row r="193" spans="1:19" x14ac:dyDescent="0.25">
      <c r="A193" t="s">
        <v>2084</v>
      </c>
      <c r="B193" t="s">
        <v>1160</v>
      </c>
      <c r="C193" t="s">
        <v>2085</v>
      </c>
      <c r="D193" t="s">
        <v>2086</v>
      </c>
      <c r="E193" t="s">
        <v>1442</v>
      </c>
      <c r="F193" t="s">
        <v>1181</v>
      </c>
      <c r="G193" t="s">
        <v>1129</v>
      </c>
      <c r="H193" t="s">
        <v>2087</v>
      </c>
      <c r="I193" t="s">
        <v>1131</v>
      </c>
      <c r="J193" t="s">
        <v>2088</v>
      </c>
    </row>
    <row r="194" spans="1:19" x14ac:dyDescent="0.25">
      <c r="A194" t="s">
        <v>1155</v>
      </c>
      <c r="B194" t="s">
        <v>1176</v>
      </c>
      <c r="C194" t="s">
        <v>1186</v>
      </c>
      <c r="D194" t="s">
        <v>1266</v>
      </c>
      <c r="E194" t="s">
        <v>1384</v>
      </c>
      <c r="F194" t="s">
        <v>1129</v>
      </c>
      <c r="G194" t="s">
        <v>2089</v>
      </c>
      <c r="H194" t="s">
        <v>1128</v>
      </c>
      <c r="I194" t="s">
        <v>1321</v>
      </c>
      <c r="J194" t="s">
        <v>2056</v>
      </c>
      <c r="K194" t="s">
        <v>1847</v>
      </c>
      <c r="L194" t="s">
        <v>1306</v>
      </c>
      <c r="M194" t="s">
        <v>1391</v>
      </c>
      <c r="N194" t="s">
        <v>1128</v>
      </c>
      <c r="O194" t="s">
        <v>1427</v>
      </c>
      <c r="P194" t="s">
        <v>2090</v>
      </c>
      <c r="Q194" t="s">
        <v>1558</v>
      </c>
      <c r="R194" t="s">
        <v>2091</v>
      </c>
    </row>
    <row r="195" spans="1:19" x14ac:dyDescent="0.25">
      <c r="A195" t="s">
        <v>1825</v>
      </c>
      <c r="B195" t="s">
        <v>1124</v>
      </c>
      <c r="C195" t="s">
        <v>1647</v>
      </c>
      <c r="D195" t="s">
        <v>1218</v>
      </c>
      <c r="E195" t="s">
        <v>1766</v>
      </c>
      <c r="F195" t="s">
        <v>2092</v>
      </c>
      <c r="G195" t="s">
        <v>1131</v>
      </c>
      <c r="H195" t="s">
        <v>2093</v>
      </c>
      <c r="I195" t="s">
        <v>1785</v>
      </c>
      <c r="J195" t="s">
        <v>2068</v>
      </c>
      <c r="K195" t="s">
        <v>2094</v>
      </c>
      <c r="L195" t="s">
        <v>1232</v>
      </c>
      <c r="M195" t="s">
        <v>1129</v>
      </c>
      <c r="N195" t="s">
        <v>2095</v>
      </c>
      <c r="O195" t="s">
        <v>1135</v>
      </c>
      <c r="P195" t="s">
        <v>2096</v>
      </c>
      <c r="Q195" t="s">
        <v>1181</v>
      </c>
      <c r="R195" t="s">
        <v>1970</v>
      </c>
      <c r="S195" t="s">
        <v>2097</v>
      </c>
    </row>
    <row r="196" spans="1:19" x14ac:dyDescent="0.25">
      <c r="A196" t="s">
        <v>1147</v>
      </c>
      <c r="B196" t="s">
        <v>1785</v>
      </c>
      <c r="C196" t="s">
        <v>1235</v>
      </c>
      <c r="D196" t="s">
        <v>1203</v>
      </c>
      <c r="E196" t="s">
        <v>1196</v>
      </c>
      <c r="F196" t="s">
        <v>1306</v>
      </c>
      <c r="G196" t="s">
        <v>1186</v>
      </c>
      <c r="H196" t="s">
        <v>1127</v>
      </c>
      <c r="I196" t="s">
        <v>2098</v>
      </c>
      <c r="J196" t="s">
        <v>1181</v>
      </c>
      <c r="K196" t="s">
        <v>2099</v>
      </c>
    </row>
    <row r="197" spans="1:19" x14ac:dyDescent="0.25">
      <c r="A197" t="s">
        <v>1147</v>
      </c>
      <c r="B197" t="s">
        <v>2100</v>
      </c>
      <c r="C197" t="s">
        <v>1723</v>
      </c>
      <c r="D197" t="s">
        <v>1149</v>
      </c>
      <c r="E197" t="s">
        <v>2101</v>
      </c>
      <c r="F197" t="s">
        <v>1294</v>
      </c>
      <c r="G197" t="s">
        <v>2102</v>
      </c>
    </row>
    <row r="198" spans="1:19" x14ac:dyDescent="0.25">
      <c r="A198" t="s">
        <v>1572</v>
      </c>
      <c r="B198" t="s">
        <v>1264</v>
      </c>
      <c r="C198" t="s">
        <v>1177</v>
      </c>
      <c r="D198" t="s">
        <v>1544</v>
      </c>
      <c r="E198" t="s">
        <v>2103</v>
      </c>
      <c r="F198" t="s">
        <v>1876</v>
      </c>
      <c r="G198" t="s">
        <v>2104</v>
      </c>
      <c r="H198" t="s">
        <v>2105</v>
      </c>
    </row>
    <row r="199" spans="1:19" x14ac:dyDescent="0.25">
      <c r="A199" t="s">
        <v>1564</v>
      </c>
      <c r="B199" t="s">
        <v>1276</v>
      </c>
      <c r="C199" t="s">
        <v>1277</v>
      </c>
    </row>
    <row r="200" spans="1:19" x14ac:dyDescent="0.25">
      <c r="A200" t="s">
        <v>1539</v>
      </c>
      <c r="B200" t="s">
        <v>1123</v>
      </c>
      <c r="C200" t="s">
        <v>1236</v>
      </c>
      <c r="D200" t="s">
        <v>1129</v>
      </c>
      <c r="E200" t="s">
        <v>2106</v>
      </c>
    </row>
    <row r="201" spans="1:19" x14ac:dyDescent="0.25">
      <c r="A201" t="s">
        <v>1155</v>
      </c>
      <c r="B201" t="s">
        <v>1176</v>
      </c>
      <c r="C201" t="s">
        <v>1517</v>
      </c>
      <c r="D201" t="s">
        <v>1317</v>
      </c>
      <c r="E201" t="s">
        <v>2107</v>
      </c>
      <c r="F201" t="s">
        <v>1612</v>
      </c>
      <c r="G201" t="s">
        <v>1120</v>
      </c>
      <c r="H201" t="s">
        <v>1760</v>
      </c>
      <c r="I201" t="s">
        <v>1324</v>
      </c>
      <c r="J201" t="s">
        <v>1164</v>
      </c>
      <c r="K201" t="s">
        <v>2108</v>
      </c>
      <c r="L201" t="s">
        <v>1343</v>
      </c>
      <c r="M201" t="s">
        <v>2109</v>
      </c>
      <c r="N201" t="s">
        <v>1155</v>
      </c>
      <c r="O201" t="s">
        <v>1173</v>
      </c>
      <c r="P201" t="s">
        <v>1434</v>
      </c>
      <c r="Q201" t="s">
        <v>2110</v>
      </c>
      <c r="R201" t="s">
        <v>2111</v>
      </c>
    </row>
    <row r="202" spans="1:19" x14ac:dyDescent="0.25">
      <c r="A202" t="s">
        <v>1677</v>
      </c>
      <c r="B202" t="s">
        <v>1131</v>
      </c>
      <c r="C202" t="s">
        <v>1117</v>
      </c>
      <c r="D202" t="s">
        <v>1128</v>
      </c>
      <c r="E202" t="s">
        <v>1151</v>
      </c>
      <c r="F202" t="s">
        <v>1131</v>
      </c>
      <c r="G202" t="s">
        <v>1129</v>
      </c>
      <c r="H202" t="s">
        <v>2112</v>
      </c>
    </row>
    <row r="203" spans="1:19" x14ac:dyDescent="0.25">
      <c r="A203" t="s">
        <v>1147</v>
      </c>
      <c r="B203" t="s">
        <v>2113</v>
      </c>
      <c r="C203" t="s">
        <v>1305</v>
      </c>
      <c r="D203" t="s">
        <v>1165</v>
      </c>
      <c r="E203" t="s">
        <v>2114</v>
      </c>
    </row>
    <row r="204" spans="1:19" x14ac:dyDescent="0.25">
      <c r="A204" t="s">
        <v>1503</v>
      </c>
      <c r="B204" t="s">
        <v>2115</v>
      </c>
      <c r="C204" t="s">
        <v>2116</v>
      </c>
    </row>
    <row r="205" spans="1:19" x14ac:dyDescent="0.25">
      <c r="A205" t="s">
        <v>1192</v>
      </c>
      <c r="B205" t="s">
        <v>1123</v>
      </c>
      <c r="C205" t="s">
        <v>1276</v>
      </c>
      <c r="D205" t="s">
        <v>1128</v>
      </c>
      <c r="E205" t="s">
        <v>2117</v>
      </c>
    </row>
    <row r="206" spans="1:19" x14ac:dyDescent="0.25">
      <c r="A206" t="s">
        <v>1564</v>
      </c>
      <c r="B206" t="s">
        <v>1317</v>
      </c>
      <c r="C206" t="s">
        <v>1573</v>
      </c>
      <c r="D206" t="s">
        <v>2116</v>
      </c>
    </row>
    <row r="207" spans="1:19" x14ac:dyDescent="0.25">
      <c r="A207" t="s">
        <v>1572</v>
      </c>
      <c r="B207" t="s">
        <v>2118</v>
      </c>
      <c r="C207" t="s">
        <v>1501</v>
      </c>
      <c r="D207" t="s">
        <v>1945</v>
      </c>
      <c r="E207">
        <v>1979</v>
      </c>
      <c r="F207" t="s">
        <v>1128</v>
      </c>
      <c r="G207" t="s">
        <v>1120</v>
      </c>
      <c r="H207" t="s">
        <v>1131</v>
      </c>
      <c r="I207" t="s">
        <v>1129</v>
      </c>
      <c r="J207" t="s">
        <v>1347</v>
      </c>
      <c r="K207" t="s">
        <v>2119</v>
      </c>
      <c r="L207" t="s">
        <v>2120</v>
      </c>
      <c r="M207" t="s">
        <v>1182</v>
      </c>
      <c r="N207" t="s">
        <v>1572</v>
      </c>
      <c r="O207" t="s">
        <v>2121</v>
      </c>
      <c r="P207" t="s">
        <v>2122</v>
      </c>
      <c r="Q207" t="s">
        <v>1360</v>
      </c>
      <c r="R207" t="s">
        <v>1120</v>
      </c>
      <c r="S207" t="s">
        <v>1121</v>
      </c>
    </row>
    <row r="208" spans="1:19" x14ac:dyDescent="0.25">
      <c r="A208" t="s">
        <v>1147</v>
      </c>
      <c r="B208" t="s">
        <v>2123</v>
      </c>
      <c r="C208" t="s">
        <v>2124</v>
      </c>
      <c r="D208" t="s">
        <v>2125</v>
      </c>
    </row>
    <row r="209" spans="1:30" x14ac:dyDescent="0.25">
      <c r="A209" t="s">
        <v>2126</v>
      </c>
      <c r="B209" t="s">
        <v>1434</v>
      </c>
      <c r="C209" t="s">
        <v>1177</v>
      </c>
      <c r="D209" t="s">
        <v>1279</v>
      </c>
      <c r="E209" t="s">
        <v>1141</v>
      </c>
      <c r="F209" t="s">
        <v>2010</v>
      </c>
      <c r="G209" t="s">
        <v>1243</v>
      </c>
      <c r="H209" t="s">
        <v>1120</v>
      </c>
      <c r="I209" t="s">
        <v>1121</v>
      </c>
    </row>
    <row r="210" spans="1:30" x14ac:dyDescent="0.25">
      <c r="A210" t="s">
        <v>1147</v>
      </c>
      <c r="B210" t="s">
        <v>1367</v>
      </c>
      <c r="C210" t="s">
        <v>1301</v>
      </c>
      <c r="D210" t="s">
        <v>1837</v>
      </c>
      <c r="E210" t="s">
        <v>1563</v>
      </c>
      <c r="F210" t="s">
        <v>2127</v>
      </c>
      <c r="G210" t="s">
        <v>2128</v>
      </c>
      <c r="H210" t="s">
        <v>2129</v>
      </c>
      <c r="I210" t="s">
        <v>2130</v>
      </c>
      <c r="J210" t="s">
        <v>2131</v>
      </c>
      <c r="K210" t="s">
        <v>2132</v>
      </c>
      <c r="L210" t="s">
        <v>2133</v>
      </c>
      <c r="M210" t="s">
        <v>1563</v>
      </c>
      <c r="N210" t="s">
        <v>2134</v>
      </c>
    </row>
    <row r="211" spans="1:30" x14ac:dyDescent="0.25">
      <c r="A211" t="s">
        <v>1401</v>
      </c>
      <c r="B211" t="s">
        <v>1219</v>
      </c>
      <c r="C211" t="s">
        <v>2135</v>
      </c>
      <c r="D211" t="s">
        <v>1264</v>
      </c>
      <c r="E211" t="s">
        <v>2136</v>
      </c>
      <c r="F211" t="s">
        <v>1179</v>
      </c>
      <c r="G211" t="s">
        <v>1155</v>
      </c>
      <c r="H211" t="s">
        <v>1358</v>
      </c>
      <c r="I211" t="s">
        <v>1434</v>
      </c>
      <c r="J211" t="s">
        <v>2137</v>
      </c>
      <c r="K211" t="s">
        <v>1186</v>
      </c>
      <c r="L211">
        <v>4</v>
      </c>
      <c r="M211" t="s">
        <v>1306</v>
      </c>
      <c r="N211" t="s">
        <v>2138</v>
      </c>
      <c r="O211" t="s">
        <v>1324</v>
      </c>
      <c r="P211" t="s">
        <v>1149</v>
      </c>
      <c r="Q211" t="s">
        <v>1129</v>
      </c>
      <c r="R211" t="s">
        <v>1591</v>
      </c>
      <c r="S211" t="s">
        <v>1405</v>
      </c>
      <c r="T211" t="s">
        <v>1181</v>
      </c>
      <c r="U211" t="s">
        <v>1129</v>
      </c>
      <c r="V211" t="s">
        <v>1271</v>
      </c>
      <c r="W211" t="s">
        <v>1586</v>
      </c>
      <c r="X211" t="s">
        <v>1120</v>
      </c>
      <c r="Y211" t="s">
        <v>2135</v>
      </c>
      <c r="Z211" t="s">
        <v>1131</v>
      </c>
      <c r="AA211" t="s">
        <v>2139</v>
      </c>
      <c r="AB211" t="s">
        <v>1131</v>
      </c>
      <c r="AC211" t="s">
        <v>1129</v>
      </c>
      <c r="AD211" t="s">
        <v>2140</v>
      </c>
    </row>
    <row r="212" spans="1:30" x14ac:dyDescent="0.25">
      <c r="A212" t="s">
        <v>2141</v>
      </c>
      <c r="B212" t="s">
        <v>1612</v>
      </c>
      <c r="C212">
        <v>10</v>
      </c>
      <c r="D212" t="s">
        <v>2142</v>
      </c>
      <c r="E212" t="s">
        <v>1267</v>
      </c>
      <c r="F212" t="s">
        <v>2143</v>
      </c>
      <c r="G212" t="s">
        <v>2144</v>
      </c>
      <c r="H212" t="s">
        <v>1306</v>
      </c>
      <c r="I212" t="s">
        <v>2145</v>
      </c>
      <c r="J212" t="s">
        <v>1266</v>
      </c>
      <c r="K212" t="s">
        <v>1424</v>
      </c>
      <c r="L212" t="s">
        <v>1267</v>
      </c>
      <c r="M212" t="s">
        <v>1425</v>
      </c>
      <c r="N212" t="s">
        <v>1219</v>
      </c>
      <c r="O212" t="s">
        <v>1164</v>
      </c>
      <c r="P212" t="s">
        <v>1741</v>
      </c>
      <c r="Q212" t="s">
        <v>1907</v>
      </c>
      <c r="R212" t="s">
        <v>1403</v>
      </c>
      <c r="S212" t="s">
        <v>1182</v>
      </c>
      <c r="T212" t="s">
        <v>2146</v>
      </c>
    </row>
    <row r="213" spans="1:30" x14ac:dyDescent="0.25">
      <c r="A213" t="s">
        <v>1346</v>
      </c>
      <c r="B213" t="s">
        <v>2147</v>
      </c>
      <c r="C213" t="s">
        <v>1145</v>
      </c>
      <c r="D213" t="s">
        <v>1129</v>
      </c>
      <c r="E213" t="s">
        <v>1297</v>
      </c>
      <c r="F213" t="s">
        <v>2148</v>
      </c>
    </row>
    <row r="214" spans="1:30" x14ac:dyDescent="0.25">
      <c r="A214" t="s">
        <v>2149</v>
      </c>
      <c r="B214" t="s">
        <v>1196</v>
      </c>
      <c r="C214" t="s">
        <v>1197</v>
      </c>
    </row>
    <row r="215" spans="1:30" x14ac:dyDescent="0.25">
      <c r="A215" t="s">
        <v>2150</v>
      </c>
      <c r="B215" t="s">
        <v>2151</v>
      </c>
    </row>
    <row r="216" spans="1:30" x14ac:dyDescent="0.25">
      <c r="A216" t="s">
        <v>1229</v>
      </c>
      <c r="B216" t="s">
        <v>1131</v>
      </c>
      <c r="C216" t="s">
        <v>1317</v>
      </c>
      <c r="D216" t="s">
        <v>2152</v>
      </c>
    </row>
    <row r="217" spans="1:30" x14ac:dyDescent="0.25">
      <c r="A217" t="s">
        <v>2153</v>
      </c>
      <c r="B217" t="s">
        <v>1128</v>
      </c>
      <c r="C217" t="s">
        <v>1124</v>
      </c>
      <c r="D217" t="s">
        <v>1125</v>
      </c>
    </row>
    <row r="218" spans="1:30" x14ac:dyDescent="0.25">
      <c r="A218" t="s">
        <v>1147</v>
      </c>
      <c r="B218" t="s">
        <v>2154</v>
      </c>
      <c r="C218" t="s">
        <v>2155</v>
      </c>
      <c r="D218" t="s">
        <v>1301</v>
      </c>
      <c r="E218" t="s">
        <v>1497</v>
      </c>
    </row>
    <row r="219" spans="1:30" x14ac:dyDescent="0.25">
      <c r="A219" t="s">
        <v>2156</v>
      </c>
      <c r="B219" t="s">
        <v>1301</v>
      </c>
      <c r="C219" t="s">
        <v>2157</v>
      </c>
      <c r="D219" t="s">
        <v>1128</v>
      </c>
      <c r="E219" t="s">
        <v>1124</v>
      </c>
      <c r="F219" t="s">
        <v>1236</v>
      </c>
      <c r="G219" t="s">
        <v>1129</v>
      </c>
      <c r="H219" t="s">
        <v>2158</v>
      </c>
    </row>
    <row r="220" spans="1:30" x14ac:dyDescent="0.25">
      <c r="A220" t="s">
        <v>1262</v>
      </c>
      <c r="B220" t="s">
        <v>1129</v>
      </c>
      <c r="C220" t="s">
        <v>1283</v>
      </c>
      <c r="D220" t="s">
        <v>1123</v>
      </c>
      <c r="E220" t="s">
        <v>2159</v>
      </c>
      <c r="F220" t="s">
        <v>1151</v>
      </c>
      <c r="G220" t="s">
        <v>2085</v>
      </c>
      <c r="H220" t="s">
        <v>2160</v>
      </c>
    </row>
    <row r="221" spans="1:30" x14ac:dyDescent="0.25">
      <c r="A221" t="s">
        <v>1147</v>
      </c>
      <c r="B221" t="s">
        <v>2161</v>
      </c>
      <c r="C221" t="s">
        <v>2162</v>
      </c>
      <c r="D221" t="s">
        <v>1123</v>
      </c>
      <c r="E221" t="s">
        <v>2163</v>
      </c>
      <c r="F221" t="s">
        <v>1151</v>
      </c>
      <c r="G221" t="s">
        <v>1172</v>
      </c>
      <c r="H221" t="s">
        <v>2077</v>
      </c>
      <c r="I221" t="s">
        <v>1284</v>
      </c>
      <c r="J221" t="s">
        <v>2164</v>
      </c>
      <c r="K221" t="s">
        <v>1124</v>
      </c>
      <c r="L221" t="s">
        <v>2029</v>
      </c>
      <c r="M221" t="s">
        <v>1186</v>
      </c>
      <c r="N221" t="s">
        <v>1967</v>
      </c>
      <c r="O221" t="s">
        <v>2165</v>
      </c>
      <c r="P221" t="s">
        <v>2166</v>
      </c>
      <c r="Q221" t="s">
        <v>1172</v>
      </c>
      <c r="R221" t="s">
        <v>1444</v>
      </c>
      <c r="S221" t="s">
        <v>2167</v>
      </c>
      <c r="T221" t="s">
        <v>1183</v>
      </c>
      <c r="U221" t="s">
        <v>2168</v>
      </c>
      <c r="V221" t="s">
        <v>1306</v>
      </c>
      <c r="W221" t="s">
        <v>1610</v>
      </c>
      <c r="X221" t="s">
        <v>1203</v>
      </c>
      <c r="Y221" t="s">
        <v>2169</v>
      </c>
    </row>
    <row r="222" spans="1:30" x14ac:dyDescent="0.25">
      <c r="A222" t="s">
        <v>1147</v>
      </c>
      <c r="B222" t="s">
        <v>1537</v>
      </c>
      <c r="C222" t="s">
        <v>1131</v>
      </c>
      <c r="D222" t="s">
        <v>1186</v>
      </c>
      <c r="E222" t="s">
        <v>1763</v>
      </c>
      <c r="F222" t="s">
        <v>2170</v>
      </c>
    </row>
    <row r="223" spans="1:30" x14ac:dyDescent="0.25">
      <c r="A223" t="s">
        <v>2171</v>
      </c>
      <c r="B223" t="s">
        <v>2172</v>
      </c>
      <c r="C223" t="s">
        <v>2173</v>
      </c>
      <c r="D223" t="s">
        <v>2174</v>
      </c>
      <c r="E223" t="s">
        <v>2175</v>
      </c>
      <c r="F223" t="s">
        <v>2176</v>
      </c>
      <c r="G223" t="s">
        <v>2177</v>
      </c>
      <c r="H223" t="s">
        <v>2178</v>
      </c>
      <c r="I223" t="s">
        <v>1518</v>
      </c>
      <c r="J223" t="s">
        <v>1128</v>
      </c>
      <c r="K223" t="s">
        <v>2179</v>
      </c>
      <c r="L223" t="s">
        <v>1181</v>
      </c>
      <c r="M223" t="s">
        <v>2180</v>
      </c>
      <c r="N223" t="s">
        <v>1300</v>
      </c>
      <c r="O223" t="s">
        <v>1123</v>
      </c>
      <c r="P223" t="s">
        <v>2181</v>
      </c>
      <c r="Q223" t="s">
        <v>1243</v>
      </c>
      <c r="R223" t="s">
        <v>1129</v>
      </c>
      <c r="S223" t="s">
        <v>2182</v>
      </c>
    </row>
    <row r="224" spans="1:30" x14ac:dyDescent="0.25">
      <c r="A224" t="s">
        <v>2183</v>
      </c>
      <c r="B224" t="s">
        <v>1120</v>
      </c>
      <c r="C224" t="s">
        <v>2184</v>
      </c>
      <c r="D224" t="s">
        <v>1306</v>
      </c>
      <c r="E224" t="s">
        <v>2009</v>
      </c>
      <c r="F224" t="s">
        <v>1579</v>
      </c>
      <c r="G224" t="s">
        <v>1369</v>
      </c>
      <c r="H224" t="s">
        <v>1181</v>
      </c>
      <c r="I224" t="s">
        <v>2185</v>
      </c>
      <c r="J224" t="s">
        <v>1128</v>
      </c>
      <c r="K224" t="s">
        <v>2186</v>
      </c>
      <c r="L224" t="s">
        <v>1784</v>
      </c>
      <c r="M224" t="s">
        <v>2077</v>
      </c>
      <c r="N224" t="s">
        <v>2187</v>
      </c>
      <c r="O224" t="s">
        <v>2077</v>
      </c>
      <c r="P224" t="s">
        <v>1856</v>
      </c>
      <c r="Q224" t="s">
        <v>2188</v>
      </c>
    </row>
    <row r="225" spans="1:22" x14ac:dyDescent="0.25">
      <c r="A225" t="s">
        <v>1539</v>
      </c>
      <c r="B225" t="s">
        <v>1131</v>
      </c>
      <c r="C225" t="s">
        <v>2189</v>
      </c>
      <c r="D225" t="s">
        <v>1394</v>
      </c>
      <c r="E225" t="s">
        <v>2190</v>
      </c>
      <c r="F225" t="s">
        <v>1124</v>
      </c>
      <c r="G225" t="s">
        <v>1357</v>
      </c>
      <c r="H225" t="s">
        <v>2031</v>
      </c>
      <c r="I225" t="s">
        <v>1876</v>
      </c>
      <c r="J225" t="s">
        <v>1132</v>
      </c>
      <c r="K225" t="s">
        <v>1977</v>
      </c>
    </row>
    <row r="226" spans="1:22" x14ac:dyDescent="0.25">
      <c r="A226" t="s">
        <v>1155</v>
      </c>
      <c r="B226" t="s">
        <v>1145</v>
      </c>
      <c r="C226" t="s">
        <v>1129</v>
      </c>
      <c r="D226" t="s">
        <v>2073</v>
      </c>
      <c r="E226" t="s">
        <v>2191</v>
      </c>
      <c r="F226" t="s">
        <v>2192</v>
      </c>
    </row>
    <row r="227" spans="1:22" x14ac:dyDescent="0.25">
      <c r="A227" t="s">
        <v>1234</v>
      </c>
      <c r="B227" t="s">
        <v>1123</v>
      </c>
      <c r="C227" t="s">
        <v>1279</v>
      </c>
      <c r="D227" t="s">
        <v>2193</v>
      </c>
      <c r="E227" t="s">
        <v>2194</v>
      </c>
    </row>
    <row r="228" spans="1:22" x14ac:dyDescent="0.25">
      <c r="A228" t="s">
        <v>1147</v>
      </c>
      <c r="B228" t="s">
        <v>2195</v>
      </c>
      <c r="C228" t="s">
        <v>1243</v>
      </c>
      <c r="D228" t="s">
        <v>2196</v>
      </c>
      <c r="E228" t="s">
        <v>1900</v>
      </c>
      <c r="F228" t="s">
        <v>2197</v>
      </c>
      <c r="G228" t="s">
        <v>1423</v>
      </c>
      <c r="H228" t="s">
        <v>1341</v>
      </c>
      <c r="I228" t="s">
        <v>1151</v>
      </c>
      <c r="J228" t="s">
        <v>2198</v>
      </c>
      <c r="K228" t="s">
        <v>1128</v>
      </c>
      <c r="L228" t="s">
        <v>2199</v>
      </c>
    </row>
    <row r="229" spans="1:22" x14ac:dyDescent="0.25">
      <c r="A229" t="s">
        <v>2200</v>
      </c>
      <c r="B229" t="s">
        <v>1306</v>
      </c>
      <c r="C229" t="s">
        <v>1129</v>
      </c>
      <c r="D229" t="s">
        <v>2201</v>
      </c>
      <c r="E229" t="s">
        <v>1249</v>
      </c>
      <c r="F229" t="s">
        <v>2202</v>
      </c>
    </row>
    <row r="230" spans="1:22" x14ac:dyDescent="0.25">
      <c r="A230" t="s">
        <v>1234</v>
      </c>
      <c r="B230" t="s">
        <v>1123</v>
      </c>
      <c r="C230" t="s">
        <v>1129</v>
      </c>
      <c r="D230" t="s">
        <v>1235</v>
      </c>
      <c r="E230" t="s">
        <v>1586</v>
      </c>
      <c r="F230" t="s">
        <v>1155</v>
      </c>
      <c r="G230" t="s">
        <v>1347</v>
      </c>
      <c r="H230" t="s">
        <v>1176</v>
      </c>
      <c r="I230" t="s">
        <v>2203</v>
      </c>
      <c r="J230" t="s">
        <v>1128</v>
      </c>
      <c r="K230" t="s">
        <v>1164</v>
      </c>
      <c r="L230" t="s">
        <v>1131</v>
      </c>
      <c r="M230" t="s">
        <v>2204</v>
      </c>
    </row>
    <row r="231" spans="1:22" x14ac:dyDescent="0.25">
      <c r="A231" t="s">
        <v>1234</v>
      </c>
      <c r="B231" t="s">
        <v>1452</v>
      </c>
      <c r="C231" t="s">
        <v>1762</v>
      </c>
      <c r="D231" t="s">
        <v>1178</v>
      </c>
      <c r="E231" t="s">
        <v>1120</v>
      </c>
      <c r="F231" t="s">
        <v>1235</v>
      </c>
      <c r="G231" t="s">
        <v>1186</v>
      </c>
      <c r="H231" t="s">
        <v>2205</v>
      </c>
      <c r="I231" t="s">
        <v>2206</v>
      </c>
      <c r="J231" t="s">
        <v>1267</v>
      </c>
      <c r="K231" t="s">
        <v>1301</v>
      </c>
      <c r="L231" t="s">
        <v>1232</v>
      </c>
      <c r="M231" t="s">
        <v>2207</v>
      </c>
      <c r="N231" t="s">
        <v>1362</v>
      </c>
    </row>
    <row r="232" spans="1:22" x14ac:dyDescent="0.25">
      <c r="A232" t="s">
        <v>1401</v>
      </c>
      <c r="B232" t="s">
        <v>1129</v>
      </c>
      <c r="C232" t="s">
        <v>1283</v>
      </c>
      <c r="D232" t="s">
        <v>2208</v>
      </c>
      <c r="E232" t="s">
        <v>1395</v>
      </c>
      <c r="F232" t="s">
        <v>1357</v>
      </c>
      <c r="G232" t="s">
        <v>1306</v>
      </c>
      <c r="H232" t="s">
        <v>2209</v>
      </c>
      <c r="I232" t="s">
        <v>2210</v>
      </c>
      <c r="J232" t="s">
        <v>1445</v>
      </c>
      <c r="K232" t="s">
        <v>2211</v>
      </c>
      <c r="L232" t="s">
        <v>1384</v>
      </c>
      <c r="M232" t="s">
        <v>1129</v>
      </c>
      <c r="N232" t="s">
        <v>2212</v>
      </c>
      <c r="O232" t="s">
        <v>2213</v>
      </c>
      <c r="P232" t="s">
        <v>2214</v>
      </c>
      <c r="Q232" t="s">
        <v>2215</v>
      </c>
    </row>
    <row r="233" spans="1:22" x14ac:dyDescent="0.25">
      <c r="A233" t="s">
        <v>1564</v>
      </c>
      <c r="B233" t="s">
        <v>1193</v>
      </c>
      <c r="C233" t="s">
        <v>2216</v>
      </c>
      <c r="D233" t="s">
        <v>2217</v>
      </c>
    </row>
    <row r="234" spans="1:22" x14ac:dyDescent="0.25">
      <c r="A234" t="s">
        <v>2218</v>
      </c>
      <c r="B234" t="s">
        <v>1186</v>
      </c>
      <c r="C234" t="s">
        <v>2219</v>
      </c>
      <c r="D234" t="s">
        <v>2220</v>
      </c>
      <c r="E234" t="s">
        <v>1902</v>
      </c>
      <c r="F234" t="s">
        <v>1515</v>
      </c>
      <c r="G234" t="s">
        <v>1186</v>
      </c>
      <c r="H234" t="s">
        <v>2221</v>
      </c>
      <c r="I234" t="s">
        <v>2222</v>
      </c>
      <c r="J234" t="s">
        <v>1219</v>
      </c>
      <c r="K234" t="s">
        <v>1131</v>
      </c>
      <c r="L234" t="s">
        <v>2223</v>
      </c>
      <c r="M234" t="s">
        <v>2224</v>
      </c>
      <c r="N234" t="s">
        <v>2225</v>
      </c>
      <c r="O234" t="s">
        <v>2226</v>
      </c>
      <c r="P234" t="s">
        <v>2227</v>
      </c>
      <c r="Q234" t="s">
        <v>1205</v>
      </c>
      <c r="R234" t="s">
        <v>1351</v>
      </c>
    </row>
    <row r="235" spans="1:22" x14ac:dyDescent="0.25">
      <c r="A235" t="s">
        <v>1503</v>
      </c>
      <c r="B235" t="s">
        <v>1235</v>
      </c>
      <c r="C235" t="s">
        <v>1203</v>
      </c>
      <c r="D235" t="s">
        <v>1434</v>
      </c>
      <c r="E235" t="s">
        <v>1186</v>
      </c>
      <c r="F235" t="s">
        <v>2228</v>
      </c>
      <c r="G235" t="s">
        <v>2229</v>
      </c>
      <c r="H235" t="s">
        <v>1128</v>
      </c>
      <c r="I235" t="s">
        <v>2078</v>
      </c>
      <c r="J235" t="s">
        <v>1403</v>
      </c>
      <c r="K235" t="s">
        <v>1128</v>
      </c>
      <c r="L235" t="s">
        <v>1495</v>
      </c>
      <c r="M235" t="s">
        <v>2230</v>
      </c>
      <c r="N235" t="s">
        <v>2231</v>
      </c>
      <c r="O235" t="s">
        <v>1513</v>
      </c>
      <c r="P235" t="s">
        <v>1129</v>
      </c>
      <c r="Q235" t="s">
        <v>2232</v>
      </c>
      <c r="R235" t="s">
        <v>1301</v>
      </c>
      <c r="S235" t="s">
        <v>2233</v>
      </c>
      <c r="T235" t="s">
        <v>1384</v>
      </c>
      <c r="U235" t="s">
        <v>2234</v>
      </c>
    </row>
    <row r="236" spans="1:22" x14ac:dyDescent="0.25">
      <c r="A236" t="s">
        <v>1401</v>
      </c>
      <c r="B236" t="s">
        <v>1164</v>
      </c>
      <c r="C236" t="s">
        <v>1152</v>
      </c>
      <c r="D236" t="s">
        <v>2235</v>
      </c>
      <c r="E236" t="s">
        <v>1203</v>
      </c>
      <c r="F236" t="s">
        <v>1505</v>
      </c>
      <c r="G236" t="s">
        <v>2009</v>
      </c>
      <c r="H236" t="s">
        <v>1987</v>
      </c>
      <c r="I236" t="s">
        <v>2236</v>
      </c>
      <c r="J236" t="s">
        <v>2237</v>
      </c>
      <c r="K236" t="s">
        <v>1434</v>
      </c>
      <c r="L236" t="s">
        <v>1146</v>
      </c>
    </row>
    <row r="237" spans="1:22" x14ac:dyDescent="0.25">
      <c r="A237" t="s">
        <v>1147</v>
      </c>
      <c r="B237" t="s">
        <v>2238</v>
      </c>
      <c r="C237" t="s">
        <v>1787</v>
      </c>
      <c r="D237" t="s">
        <v>2239</v>
      </c>
      <c r="E237" t="s">
        <v>1128</v>
      </c>
      <c r="F237" t="s">
        <v>1693</v>
      </c>
      <c r="G237" t="s">
        <v>1787</v>
      </c>
      <c r="H237" t="s">
        <v>2240</v>
      </c>
      <c r="I237" t="s">
        <v>2241</v>
      </c>
      <c r="J237" t="s">
        <v>1693</v>
      </c>
      <c r="K237" t="s">
        <v>1787</v>
      </c>
      <c r="L237" t="s">
        <v>2242</v>
      </c>
      <c r="M237" t="s">
        <v>2243</v>
      </c>
      <c r="N237" t="s">
        <v>1181</v>
      </c>
      <c r="O237" t="s">
        <v>1129</v>
      </c>
      <c r="P237" t="s">
        <v>1623</v>
      </c>
      <c r="Q237" t="s">
        <v>1176</v>
      </c>
      <c r="R237" t="s">
        <v>2244</v>
      </c>
      <c r="S237" t="s">
        <v>1149</v>
      </c>
      <c r="T237" t="s">
        <v>2245</v>
      </c>
    </row>
    <row r="238" spans="1:22" x14ac:dyDescent="0.25">
      <c r="A238" t="s">
        <v>1943</v>
      </c>
      <c r="B238" t="s">
        <v>1204</v>
      </c>
      <c r="C238" t="s">
        <v>1219</v>
      </c>
      <c r="D238" t="s">
        <v>1358</v>
      </c>
      <c r="E238" t="s">
        <v>1314</v>
      </c>
      <c r="F238" t="s">
        <v>1129</v>
      </c>
      <c r="G238" t="s">
        <v>2246</v>
      </c>
      <c r="H238" t="s">
        <v>2247</v>
      </c>
      <c r="I238" t="s">
        <v>2248</v>
      </c>
      <c r="J238" t="s">
        <v>1495</v>
      </c>
      <c r="K238" t="s">
        <v>1181</v>
      </c>
      <c r="L238" t="s">
        <v>2249</v>
      </c>
      <c r="M238" t="s">
        <v>1711</v>
      </c>
      <c r="N238" t="s">
        <v>1166</v>
      </c>
      <c r="O238" t="s">
        <v>1766</v>
      </c>
      <c r="P238" t="s">
        <v>1175</v>
      </c>
      <c r="Q238" t="s">
        <v>1301</v>
      </c>
      <c r="R238" t="s">
        <v>2250</v>
      </c>
      <c r="S238" t="s">
        <v>1203</v>
      </c>
      <c r="T238" t="s">
        <v>1166</v>
      </c>
      <c r="U238" t="s">
        <v>2251</v>
      </c>
    </row>
    <row r="239" spans="1:22" x14ac:dyDescent="0.25">
      <c r="A239" t="s">
        <v>1401</v>
      </c>
      <c r="B239" t="s">
        <v>2039</v>
      </c>
      <c r="C239" t="s">
        <v>1176</v>
      </c>
      <c r="D239" t="s">
        <v>1124</v>
      </c>
      <c r="E239" t="s">
        <v>2252</v>
      </c>
      <c r="F239" t="s">
        <v>1129</v>
      </c>
      <c r="G239" t="s">
        <v>2253</v>
      </c>
      <c r="H239" t="s">
        <v>1267</v>
      </c>
      <c r="I239" t="s">
        <v>2254</v>
      </c>
      <c r="J239" t="s">
        <v>1434</v>
      </c>
      <c r="K239" t="s">
        <v>2255</v>
      </c>
      <c r="L239" t="s">
        <v>1126</v>
      </c>
      <c r="M239" t="s">
        <v>1218</v>
      </c>
      <c r="N239" t="s">
        <v>1973</v>
      </c>
      <c r="O239" t="s">
        <v>1267</v>
      </c>
      <c r="P239" t="s">
        <v>1823</v>
      </c>
      <c r="Q239" t="s">
        <v>1196</v>
      </c>
      <c r="R239" t="s">
        <v>1500</v>
      </c>
      <c r="S239" t="s">
        <v>1128</v>
      </c>
      <c r="T239" t="s">
        <v>2256</v>
      </c>
      <c r="U239" t="s">
        <v>1164</v>
      </c>
      <c r="V239" t="s">
        <v>1362</v>
      </c>
    </row>
    <row r="240" spans="1:22" x14ac:dyDescent="0.25">
      <c r="A240" t="s">
        <v>2257</v>
      </c>
      <c r="B240" t="s">
        <v>1123</v>
      </c>
      <c r="C240" t="s">
        <v>1193</v>
      </c>
      <c r="D240" t="s">
        <v>2258</v>
      </c>
      <c r="E240" t="s">
        <v>2259</v>
      </c>
      <c r="F240" t="s">
        <v>1944</v>
      </c>
      <c r="G240" t="s">
        <v>2260</v>
      </c>
      <c r="H240" t="s">
        <v>1233</v>
      </c>
    </row>
    <row r="241" spans="1:27" x14ac:dyDescent="0.25">
      <c r="A241" t="s">
        <v>2261</v>
      </c>
      <c r="B241" t="s">
        <v>1563</v>
      </c>
      <c r="C241" t="s">
        <v>1444</v>
      </c>
      <c r="D241" t="s">
        <v>1809</v>
      </c>
      <c r="E241" t="s">
        <v>1237</v>
      </c>
      <c r="F241" t="s">
        <v>1182</v>
      </c>
      <c r="G241" t="s">
        <v>1128</v>
      </c>
      <c r="H241" t="s">
        <v>2262</v>
      </c>
    </row>
    <row r="242" spans="1:27" x14ac:dyDescent="0.25">
      <c r="A242" t="s">
        <v>1154</v>
      </c>
      <c r="B242" t="s">
        <v>1120</v>
      </c>
      <c r="C242" t="s">
        <v>1557</v>
      </c>
      <c r="D242" t="s">
        <v>1131</v>
      </c>
      <c r="E242" t="s">
        <v>1558</v>
      </c>
      <c r="F242" t="s">
        <v>2263</v>
      </c>
    </row>
    <row r="243" spans="1:27" x14ac:dyDescent="0.25">
      <c r="A243" t="s">
        <v>2264</v>
      </c>
      <c r="B243" t="s">
        <v>1120</v>
      </c>
      <c r="C243" t="s">
        <v>1182</v>
      </c>
      <c r="D243" t="s">
        <v>1282</v>
      </c>
      <c r="E243" t="s">
        <v>1405</v>
      </c>
      <c r="F243" t="s">
        <v>1181</v>
      </c>
      <c r="G243" t="s">
        <v>1129</v>
      </c>
      <c r="H243" t="s">
        <v>1286</v>
      </c>
      <c r="I243" t="s">
        <v>1131</v>
      </c>
      <c r="J243" t="s">
        <v>2265</v>
      </c>
      <c r="K243" t="s">
        <v>1872</v>
      </c>
      <c r="L243" t="s">
        <v>1151</v>
      </c>
      <c r="M243" t="s">
        <v>1300</v>
      </c>
      <c r="N243" t="s">
        <v>1131</v>
      </c>
      <c r="O243" t="s">
        <v>1199</v>
      </c>
      <c r="P243" t="s">
        <v>2266</v>
      </c>
    </row>
    <row r="244" spans="1:27" x14ac:dyDescent="0.25">
      <c r="A244" t="s">
        <v>2267</v>
      </c>
      <c r="B244" t="s">
        <v>1741</v>
      </c>
      <c r="C244" t="s">
        <v>2268</v>
      </c>
      <c r="D244" t="s">
        <v>2269</v>
      </c>
      <c r="E244" t="s">
        <v>2270</v>
      </c>
      <c r="F244" t="s">
        <v>1129</v>
      </c>
      <c r="G244" t="s">
        <v>2271</v>
      </c>
      <c r="H244" t="s">
        <v>1131</v>
      </c>
      <c r="I244" t="s">
        <v>2272</v>
      </c>
      <c r="J244" t="s">
        <v>2273</v>
      </c>
    </row>
    <row r="245" spans="1:27" x14ac:dyDescent="0.25">
      <c r="A245" t="s">
        <v>1170</v>
      </c>
      <c r="B245" t="s">
        <v>1129</v>
      </c>
      <c r="C245" t="s">
        <v>1591</v>
      </c>
      <c r="D245" t="s">
        <v>2274</v>
      </c>
      <c r="E245" t="s">
        <v>1787</v>
      </c>
      <c r="F245" t="s">
        <v>2275</v>
      </c>
    </row>
    <row r="246" spans="1:27" x14ac:dyDescent="0.25">
      <c r="A246" t="e">
        <f>-Drinks</f>
        <v>#NAME?</v>
      </c>
      <c r="B246" t="s">
        <v>1540</v>
      </c>
      <c r="C246" t="s">
        <v>2276</v>
      </c>
      <c r="D246" t="s">
        <v>1203</v>
      </c>
      <c r="E246">
        <v>30</v>
      </c>
      <c r="F246" t="s">
        <v>1926</v>
      </c>
      <c r="G246" t="s">
        <v>1203</v>
      </c>
      <c r="H246" t="s">
        <v>1856</v>
      </c>
      <c r="I246" t="s">
        <v>1369</v>
      </c>
      <c r="J246" t="s">
        <v>1243</v>
      </c>
      <c r="K246" t="s">
        <v>1442</v>
      </c>
      <c r="L246" t="s">
        <v>2277</v>
      </c>
    </row>
    <row r="247" spans="1:27" x14ac:dyDescent="0.25">
      <c r="A247" t="s">
        <v>2278</v>
      </c>
      <c r="B247" t="s">
        <v>2279</v>
      </c>
      <c r="C247" t="s">
        <v>2280</v>
      </c>
      <c r="D247" t="s">
        <v>2281</v>
      </c>
    </row>
    <row r="248" spans="1:27" x14ac:dyDescent="0.25">
      <c r="A248" t="s">
        <v>2282</v>
      </c>
      <c r="B248" t="s">
        <v>1712</v>
      </c>
      <c r="C248" t="s">
        <v>1545</v>
      </c>
      <c r="D248" t="s">
        <v>1129</v>
      </c>
      <c r="E248" t="s">
        <v>1591</v>
      </c>
      <c r="F248" t="s">
        <v>2283</v>
      </c>
      <c r="G248" t="s">
        <v>1731</v>
      </c>
      <c r="H248" t="s">
        <v>1235</v>
      </c>
      <c r="I248" t="s">
        <v>1155</v>
      </c>
      <c r="J248" t="s">
        <v>1529</v>
      </c>
      <c r="K248" t="s">
        <v>1203</v>
      </c>
      <c r="L248" t="s">
        <v>1232</v>
      </c>
      <c r="M248" t="s">
        <v>1241</v>
      </c>
    </row>
    <row r="249" spans="1:27" x14ac:dyDescent="0.25">
      <c r="A249" t="s">
        <v>1147</v>
      </c>
      <c r="B249" t="s">
        <v>2284</v>
      </c>
      <c r="C249" t="s">
        <v>1123</v>
      </c>
      <c r="D249" t="s">
        <v>1132</v>
      </c>
      <c r="E249" t="s">
        <v>2285</v>
      </c>
      <c r="F249" t="s">
        <v>1357</v>
      </c>
      <c r="G249" t="s">
        <v>1203</v>
      </c>
      <c r="H249" t="s">
        <v>2286</v>
      </c>
      <c r="I249" t="s">
        <v>1129</v>
      </c>
      <c r="J249" t="s">
        <v>2287</v>
      </c>
    </row>
    <row r="250" spans="1:27" x14ac:dyDescent="0.25">
      <c r="A250" t="s">
        <v>2288</v>
      </c>
      <c r="B250" t="s">
        <v>1149</v>
      </c>
      <c r="C250" t="s">
        <v>1129</v>
      </c>
      <c r="D250" t="s">
        <v>2289</v>
      </c>
      <c r="E250" t="s">
        <v>1537</v>
      </c>
      <c r="F250" t="s">
        <v>1155</v>
      </c>
      <c r="G250" t="s">
        <v>2290</v>
      </c>
      <c r="H250" t="s">
        <v>1128</v>
      </c>
      <c r="I250" t="s">
        <v>1199</v>
      </c>
      <c r="J250" t="s">
        <v>2291</v>
      </c>
      <c r="K250" t="s">
        <v>1203</v>
      </c>
      <c r="L250" t="s">
        <v>2292</v>
      </c>
      <c r="M250" t="s">
        <v>1446</v>
      </c>
      <c r="N250" t="s">
        <v>2293</v>
      </c>
      <c r="O250" t="s">
        <v>1306</v>
      </c>
      <c r="P250" t="s">
        <v>1160</v>
      </c>
      <c r="Q250" t="s">
        <v>2185</v>
      </c>
      <c r="R250" t="s">
        <v>1155</v>
      </c>
      <c r="S250" t="s">
        <v>2294</v>
      </c>
      <c r="T250" t="s">
        <v>1314</v>
      </c>
      <c r="U250" t="s">
        <v>1579</v>
      </c>
      <c r="V250" t="s">
        <v>1197</v>
      </c>
    </row>
    <row r="251" spans="1:27" x14ac:dyDescent="0.25">
      <c r="A251" t="s">
        <v>2295</v>
      </c>
      <c r="B251" t="s">
        <v>1301</v>
      </c>
      <c r="C251" t="s">
        <v>1647</v>
      </c>
      <c r="D251" t="s">
        <v>1117</v>
      </c>
      <c r="E251" t="s">
        <v>2296</v>
      </c>
    </row>
    <row r="252" spans="1:27" x14ac:dyDescent="0.25">
      <c r="A252" t="s">
        <v>1355</v>
      </c>
      <c r="B252" t="s">
        <v>1123</v>
      </c>
      <c r="C252" t="s">
        <v>1543</v>
      </c>
      <c r="D252" t="s">
        <v>2297</v>
      </c>
      <c r="E252" t="s">
        <v>1612</v>
      </c>
      <c r="F252" t="s">
        <v>2298</v>
      </c>
      <c r="G252" t="s">
        <v>2299</v>
      </c>
    </row>
    <row r="253" spans="1:27" x14ac:dyDescent="0.25">
      <c r="A253" t="s">
        <v>1147</v>
      </c>
      <c r="B253" t="s">
        <v>1406</v>
      </c>
      <c r="C253" t="s">
        <v>1407</v>
      </c>
      <c r="D253" t="s">
        <v>1131</v>
      </c>
      <c r="E253" t="s">
        <v>1193</v>
      </c>
      <c r="F253" t="s">
        <v>2300</v>
      </c>
      <c r="G253" t="s">
        <v>1128</v>
      </c>
      <c r="H253" t="s">
        <v>2301</v>
      </c>
    </row>
    <row r="254" spans="1:27" x14ac:dyDescent="0.25">
      <c r="A254" t="s">
        <v>1330</v>
      </c>
      <c r="B254" t="s">
        <v>1155</v>
      </c>
      <c r="C254" t="s">
        <v>1444</v>
      </c>
      <c r="D254" t="s">
        <v>1484</v>
      </c>
      <c r="E254" t="s">
        <v>1219</v>
      </c>
      <c r="F254" t="s">
        <v>1155</v>
      </c>
      <c r="G254" t="s">
        <v>1358</v>
      </c>
      <c r="H254" t="s">
        <v>2029</v>
      </c>
      <c r="I254" t="s">
        <v>1160</v>
      </c>
      <c r="J254" t="s">
        <v>2302</v>
      </c>
      <c r="K254" t="s">
        <v>1203</v>
      </c>
      <c r="L254" t="s">
        <v>1120</v>
      </c>
      <c r="M254" t="s">
        <v>1235</v>
      </c>
      <c r="N254" t="s">
        <v>2303</v>
      </c>
      <c r="O254" t="s">
        <v>1216</v>
      </c>
      <c r="P254" t="s">
        <v>1175</v>
      </c>
      <c r="Q254" t="s">
        <v>1178</v>
      </c>
      <c r="R254" t="s">
        <v>2304</v>
      </c>
      <c r="S254" t="s">
        <v>1181</v>
      </c>
      <c r="T254" t="s">
        <v>1129</v>
      </c>
      <c r="U254" t="s">
        <v>2305</v>
      </c>
      <c r="V254" t="s">
        <v>2306</v>
      </c>
      <c r="W254" t="s">
        <v>1219</v>
      </c>
      <c r="X254" t="s">
        <v>1155</v>
      </c>
      <c r="Y254" t="s">
        <v>2307</v>
      </c>
      <c r="Z254" t="s">
        <v>2104</v>
      </c>
      <c r="AA254" t="s">
        <v>1189</v>
      </c>
    </row>
    <row r="255" spans="1:27" x14ac:dyDescent="0.25">
      <c r="A255" t="s">
        <v>1154</v>
      </c>
      <c r="B255" t="s">
        <v>1129</v>
      </c>
      <c r="C255" t="s">
        <v>2308</v>
      </c>
      <c r="D255" t="s">
        <v>1897</v>
      </c>
      <c r="E255" t="s">
        <v>1131</v>
      </c>
      <c r="F255" t="s">
        <v>1317</v>
      </c>
      <c r="G255" t="s">
        <v>1129</v>
      </c>
      <c r="H255" t="s">
        <v>2309</v>
      </c>
      <c r="I255" t="s">
        <v>1471</v>
      </c>
      <c r="J255" t="s">
        <v>1131</v>
      </c>
      <c r="K255" t="s">
        <v>1193</v>
      </c>
      <c r="L255" t="s">
        <v>2310</v>
      </c>
    </row>
    <row r="256" spans="1:27" x14ac:dyDescent="0.25">
      <c r="A256" t="s">
        <v>1412</v>
      </c>
      <c r="B256" t="s">
        <v>1176</v>
      </c>
      <c r="C256">
        <v>7</v>
      </c>
      <c r="D256" t="s">
        <v>1243</v>
      </c>
      <c r="E256" t="s">
        <v>1282</v>
      </c>
      <c r="F256" t="s">
        <v>2311</v>
      </c>
      <c r="G256" t="s">
        <v>1128</v>
      </c>
      <c r="H256" t="s">
        <v>1129</v>
      </c>
      <c r="I256" t="s">
        <v>1537</v>
      </c>
      <c r="J256" t="s">
        <v>1131</v>
      </c>
      <c r="K256" t="s">
        <v>1217</v>
      </c>
      <c r="L256" t="s">
        <v>2312</v>
      </c>
    </row>
    <row r="257" spans="1:21" x14ac:dyDescent="0.25">
      <c r="A257" t="s">
        <v>2313</v>
      </c>
      <c r="B257" t="s">
        <v>1537</v>
      </c>
      <c r="C257" t="s">
        <v>1862</v>
      </c>
    </row>
    <row r="258" spans="1:21" x14ac:dyDescent="0.25">
      <c r="A258" t="s">
        <v>1155</v>
      </c>
      <c r="B258" t="s">
        <v>1513</v>
      </c>
      <c r="C258" t="s">
        <v>1898</v>
      </c>
      <c r="D258" t="s">
        <v>2314</v>
      </c>
      <c r="E258" t="s">
        <v>2137</v>
      </c>
      <c r="F258" t="s">
        <v>2315</v>
      </c>
      <c r="G258" t="s">
        <v>1987</v>
      </c>
      <c r="H258" t="s">
        <v>1492</v>
      </c>
      <c r="I258" t="s">
        <v>1973</v>
      </c>
      <c r="J258" t="s">
        <v>2316</v>
      </c>
    </row>
    <row r="259" spans="1:21" x14ac:dyDescent="0.25">
      <c r="A259" t="s">
        <v>1263</v>
      </c>
      <c r="B259" t="s">
        <v>1765</v>
      </c>
      <c r="C259" t="s">
        <v>1766</v>
      </c>
      <c r="D259" t="s">
        <v>1203</v>
      </c>
      <c r="E259" t="s">
        <v>2197</v>
      </c>
      <c r="F259" t="s">
        <v>2009</v>
      </c>
      <c r="G259" t="s">
        <v>1862</v>
      </c>
    </row>
    <row r="260" spans="1:21" x14ac:dyDescent="0.25">
      <c r="A260" t="s">
        <v>1193</v>
      </c>
      <c r="B260" t="s">
        <v>2317</v>
      </c>
      <c r="C260" t="s">
        <v>1128</v>
      </c>
      <c r="D260" t="s">
        <v>1193</v>
      </c>
      <c r="E260" t="s">
        <v>2318</v>
      </c>
      <c r="F260" t="s">
        <v>1149</v>
      </c>
      <c r="G260" t="s">
        <v>2319</v>
      </c>
    </row>
    <row r="261" spans="1:21" x14ac:dyDescent="0.25">
      <c r="A261" t="s">
        <v>1155</v>
      </c>
      <c r="B261" t="s">
        <v>2109</v>
      </c>
      <c r="C261" t="s">
        <v>1120</v>
      </c>
      <c r="D261" t="s">
        <v>1235</v>
      </c>
      <c r="E261" t="s">
        <v>2320</v>
      </c>
      <c r="F261" t="s">
        <v>2321</v>
      </c>
    </row>
    <row r="262" spans="1:21" x14ac:dyDescent="0.25">
      <c r="A262" t="s">
        <v>1155</v>
      </c>
      <c r="B262" t="s">
        <v>1434</v>
      </c>
      <c r="C262" t="s">
        <v>1177</v>
      </c>
      <c r="D262" t="s">
        <v>1232</v>
      </c>
      <c r="E262" t="s">
        <v>1544</v>
      </c>
      <c r="F262" t="s">
        <v>1545</v>
      </c>
      <c r="G262" t="s">
        <v>1186</v>
      </c>
      <c r="H262" t="s">
        <v>2322</v>
      </c>
      <c r="I262" t="s">
        <v>1863</v>
      </c>
      <c r="J262" t="s">
        <v>1232</v>
      </c>
      <c r="K262" t="s">
        <v>2323</v>
      </c>
      <c r="L262" t="s">
        <v>1128</v>
      </c>
      <c r="M262" t="s">
        <v>1325</v>
      </c>
      <c r="N262" t="s">
        <v>1124</v>
      </c>
      <c r="O262" t="s">
        <v>1202</v>
      </c>
      <c r="P262" t="s">
        <v>2324</v>
      </c>
      <c r="Q262" t="s">
        <v>1183</v>
      </c>
      <c r="R262" t="s">
        <v>2325</v>
      </c>
      <c r="S262" t="s">
        <v>1306</v>
      </c>
      <c r="T262" t="s">
        <v>2326</v>
      </c>
      <c r="U262" t="s">
        <v>2327</v>
      </c>
    </row>
    <row r="263" spans="1:21" x14ac:dyDescent="0.25">
      <c r="A263" t="s">
        <v>1147</v>
      </c>
      <c r="B263" t="s">
        <v>1286</v>
      </c>
      <c r="C263" t="s">
        <v>2016</v>
      </c>
      <c r="D263" t="s">
        <v>1131</v>
      </c>
      <c r="E263" t="s">
        <v>2328</v>
      </c>
    </row>
    <row r="264" spans="1:21" x14ac:dyDescent="0.25">
      <c r="A264" t="s">
        <v>1748</v>
      </c>
      <c r="B264" t="s">
        <v>1338</v>
      </c>
      <c r="C264" t="s">
        <v>1193</v>
      </c>
      <c r="D264" t="s">
        <v>2329</v>
      </c>
      <c r="E264" t="s">
        <v>1128</v>
      </c>
      <c r="F264" t="s">
        <v>2330</v>
      </c>
      <c r="G264" t="s">
        <v>1203</v>
      </c>
      <c r="H264" t="s">
        <v>2331</v>
      </c>
    </row>
    <row r="265" spans="1:21" x14ac:dyDescent="0.25">
      <c r="A265" t="s">
        <v>1147</v>
      </c>
      <c r="B265" t="s">
        <v>1465</v>
      </c>
      <c r="C265" t="s">
        <v>1131</v>
      </c>
      <c r="D265" t="s">
        <v>1639</v>
      </c>
      <c r="E265" t="s">
        <v>1128</v>
      </c>
      <c r="F265" t="s">
        <v>2332</v>
      </c>
      <c r="G265" t="s">
        <v>1232</v>
      </c>
      <c r="H265" t="s">
        <v>2333</v>
      </c>
    </row>
    <row r="266" spans="1:21" x14ac:dyDescent="0.25">
      <c r="A266" t="s">
        <v>2334</v>
      </c>
      <c r="B266" t="s">
        <v>1855</v>
      </c>
      <c r="C266" t="s">
        <v>1284</v>
      </c>
      <c r="D266">
        <v>8</v>
      </c>
      <c r="E266" t="s">
        <v>2335</v>
      </c>
    </row>
    <row r="267" spans="1:21" x14ac:dyDescent="0.25">
      <c r="A267" t="s">
        <v>1147</v>
      </c>
      <c r="B267" t="s">
        <v>1537</v>
      </c>
      <c r="C267" t="s">
        <v>1131</v>
      </c>
      <c r="D267" t="s">
        <v>1124</v>
      </c>
      <c r="E267" t="s">
        <v>1179</v>
      </c>
      <c r="F267" t="s">
        <v>1203</v>
      </c>
      <c r="G267" t="s">
        <v>2336</v>
      </c>
      <c r="H267" t="s">
        <v>2337</v>
      </c>
    </row>
    <row r="268" spans="1:21" x14ac:dyDescent="0.25">
      <c r="A268" t="s">
        <v>2338</v>
      </c>
      <c r="B268" t="s">
        <v>2339</v>
      </c>
      <c r="C268" t="s">
        <v>1434</v>
      </c>
      <c r="D268" t="s">
        <v>1284</v>
      </c>
      <c r="E268" t="s">
        <v>2340</v>
      </c>
      <c r="F268" t="s">
        <v>2341</v>
      </c>
      <c r="G268" t="s">
        <v>1128</v>
      </c>
      <c r="H268" t="s">
        <v>1129</v>
      </c>
      <c r="I268" t="s">
        <v>1283</v>
      </c>
      <c r="J268" t="s">
        <v>1131</v>
      </c>
      <c r="K268" t="s">
        <v>1460</v>
      </c>
      <c r="L268" t="s">
        <v>2079</v>
      </c>
      <c r="M268" t="s">
        <v>1441</v>
      </c>
      <c r="N268" t="s">
        <v>1536</v>
      </c>
    </row>
    <row r="269" spans="1:21" x14ac:dyDescent="0.25">
      <c r="A269" t="s">
        <v>2342</v>
      </c>
      <c r="B269" t="s">
        <v>1513</v>
      </c>
      <c r="C269" t="s">
        <v>1317</v>
      </c>
      <c r="D269" t="s">
        <v>1513</v>
      </c>
      <c r="E269" t="s">
        <v>1424</v>
      </c>
      <c r="F269" t="s">
        <v>1155</v>
      </c>
      <c r="G269" t="s">
        <v>1176</v>
      </c>
      <c r="H269" t="s">
        <v>1164</v>
      </c>
      <c r="I269" t="s">
        <v>1544</v>
      </c>
      <c r="J269" t="s">
        <v>1545</v>
      </c>
      <c r="K269" t="s">
        <v>1186</v>
      </c>
      <c r="L269" t="s">
        <v>1618</v>
      </c>
      <c r="M269" t="s">
        <v>2343</v>
      </c>
    </row>
    <row r="270" spans="1:21" x14ac:dyDescent="0.25">
      <c r="A270" t="s">
        <v>2141</v>
      </c>
      <c r="B270" t="s">
        <v>1186</v>
      </c>
      <c r="C270" t="s">
        <v>2344</v>
      </c>
      <c r="D270" t="s">
        <v>2345</v>
      </c>
      <c r="E270" t="s">
        <v>2346</v>
      </c>
      <c r="F270" t="s">
        <v>2347</v>
      </c>
      <c r="G270" t="s">
        <v>1155</v>
      </c>
      <c r="H270" t="s">
        <v>1131</v>
      </c>
      <c r="I270" t="s">
        <v>2348</v>
      </c>
      <c r="J270" t="s">
        <v>2349</v>
      </c>
    </row>
    <row r="271" spans="1:21" x14ac:dyDescent="0.25">
      <c r="A271" t="s">
        <v>1147</v>
      </c>
      <c r="B271" t="s">
        <v>2350</v>
      </c>
      <c r="C271" t="s">
        <v>2351</v>
      </c>
      <c r="D271" t="s">
        <v>1123</v>
      </c>
      <c r="E271" t="s">
        <v>1369</v>
      </c>
      <c r="F271" t="s">
        <v>1181</v>
      </c>
      <c r="G271" t="s">
        <v>1120</v>
      </c>
      <c r="H271" t="s">
        <v>2352</v>
      </c>
    </row>
    <row r="272" spans="1:21" x14ac:dyDescent="0.25">
      <c r="A272" t="s">
        <v>2353</v>
      </c>
      <c r="B272" t="s">
        <v>2354</v>
      </c>
      <c r="C272" t="s">
        <v>1196</v>
      </c>
      <c r="D272" t="s">
        <v>2355</v>
      </c>
      <c r="E272" t="s">
        <v>1384</v>
      </c>
      <c r="F272" t="s">
        <v>1403</v>
      </c>
      <c r="G272" t="s">
        <v>1181</v>
      </c>
      <c r="H272" t="s">
        <v>1129</v>
      </c>
      <c r="I272" t="s">
        <v>1283</v>
      </c>
      <c r="J272" t="s">
        <v>1862</v>
      </c>
    </row>
    <row r="273" spans="1:18" x14ac:dyDescent="0.25">
      <c r="A273" t="s">
        <v>2353</v>
      </c>
      <c r="B273" t="s">
        <v>1589</v>
      </c>
      <c r="C273" t="s">
        <v>1705</v>
      </c>
      <c r="D273" t="s">
        <v>2356</v>
      </c>
    </row>
    <row r="274" spans="1:18" x14ac:dyDescent="0.25">
      <c r="A274" t="s">
        <v>1134</v>
      </c>
      <c r="B274" t="s">
        <v>1135</v>
      </c>
      <c r="C274" t="s">
        <v>1120</v>
      </c>
      <c r="D274" t="s">
        <v>1235</v>
      </c>
      <c r="E274" t="s">
        <v>2019</v>
      </c>
      <c r="F274" t="s">
        <v>1232</v>
      </c>
      <c r="G274" t="s">
        <v>2357</v>
      </c>
      <c r="H274" t="s">
        <v>1306</v>
      </c>
      <c r="I274" t="s">
        <v>1129</v>
      </c>
      <c r="J274" t="s">
        <v>2358</v>
      </c>
      <c r="K274" t="s">
        <v>1193</v>
      </c>
      <c r="L274" t="s">
        <v>2359</v>
      </c>
      <c r="M274" t="s">
        <v>2360</v>
      </c>
      <c r="N274" t="s">
        <v>1277</v>
      </c>
    </row>
    <row r="275" spans="1:18" x14ac:dyDescent="0.25">
      <c r="A275" t="s">
        <v>1147</v>
      </c>
      <c r="B275" t="s">
        <v>2361</v>
      </c>
      <c r="C275" t="s">
        <v>1152</v>
      </c>
      <c r="D275" t="s">
        <v>1276</v>
      </c>
      <c r="E275" t="s">
        <v>1128</v>
      </c>
      <c r="F275" t="s">
        <v>1242</v>
      </c>
      <c r="G275" t="s">
        <v>1186</v>
      </c>
      <c r="H275" t="s">
        <v>1317</v>
      </c>
      <c r="I275" t="s">
        <v>2362</v>
      </c>
    </row>
    <row r="276" spans="1:18" x14ac:dyDescent="0.25">
      <c r="A276" t="s">
        <v>1572</v>
      </c>
      <c r="B276" t="s">
        <v>1176</v>
      </c>
      <c r="C276" t="s">
        <v>2363</v>
      </c>
      <c r="D276" t="s">
        <v>1124</v>
      </c>
      <c r="E276" t="s">
        <v>1284</v>
      </c>
      <c r="F276" t="s">
        <v>2364</v>
      </c>
      <c r="G276" t="s">
        <v>2365</v>
      </c>
      <c r="H276" t="s">
        <v>2366</v>
      </c>
      <c r="I276" t="s">
        <v>2367</v>
      </c>
      <c r="J276" t="s">
        <v>2368</v>
      </c>
      <c r="K276" t="s">
        <v>1324</v>
      </c>
      <c r="L276" t="s">
        <v>2369</v>
      </c>
      <c r="M276" t="s">
        <v>2364</v>
      </c>
      <c r="N276" t="s">
        <v>2370</v>
      </c>
      <c r="O276" t="s">
        <v>2371</v>
      </c>
    </row>
    <row r="277" spans="1:18" x14ac:dyDescent="0.25">
      <c r="A277" t="s">
        <v>1155</v>
      </c>
      <c r="B277" t="s">
        <v>1758</v>
      </c>
      <c r="C277" t="s">
        <v>1129</v>
      </c>
      <c r="D277" t="s">
        <v>2372</v>
      </c>
      <c r="E277" t="s">
        <v>1128</v>
      </c>
      <c r="F277" t="s">
        <v>1129</v>
      </c>
      <c r="G277" t="s">
        <v>1537</v>
      </c>
      <c r="H277" t="s">
        <v>1131</v>
      </c>
      <c r="I277" t="s">
        <v>2373</v>
      </c>
    </row>
    <row r="278" spans="1:18" x14ac:dyDescent="0.25">
      <c r="A278" t="s">
        <v>1147</v>
      </c>
      <c r="B278" t="s">
        <v>2374</v>
      </c>
      <c r="C278" t="s">
        <v>2375</v>
      </c>
      <c r="D278" t="s">
        <v>1165</v>
      </c>
      <c r="E278" t="s">
        <v>2376</v>
      </c>
      <c r="F278" t="s">
        <v>1149</v>
      </c>
      <c r="G278" t="s">
        <v>1129</v>
      </c>
      <c r="H278" t="s">
        <v>1628</v>
      </c>
      <c r="I278" t="s">
        <v>1128</v>
      </c>
      <c r="J278" t="s">
        <v>1116</v>
      </c>
      <c r="K278" t="s">
        <v>1201</v>
      </c>
      <c r="L278" t="s">
        <v>2377</v>
      </c>
    </row>
    <row r="279" spans="1:18" x14ac:dyDescent="0.25">
      <c r="A279" t="s">
        <v>1155</v>
      </c>
      <c r="B279" t="s">
        <v>1484</v>
      </c>
      <c r="C279" t="s">
        <v>1124</v>
      </c>
      <c r="D279" t="s">
        <v>2303</v>
      </c>
    </row>
    <row r="280" spans="1:18" x14ac:dyDescent="0.25">
      <c r="A280" t="s">
        <v>1155</v>
      </c>
      <c r="B280" t="s">
        <v>1176</v>
      </c>
      <c r="C280" t="s">
        <v>1129</v>
      </c>
      <c r="D280" t="s">
        <v>2378</v>
      </c>
      <c r="E280" t="s">
        <v>1266</v>
      </c>
      <c r="F280" t="s">
        <v>1128</v>
      </c>
      <c r="G280" t="s">
        <v>1164</v>
      </c>
      <c r="H280" t="s">
        <v>1131</v>
      </c>
      <c r="I280" t="s">
        <v>1217</v>
      </c>
      <c r="J280" t="s">
        <v>2379</v>
      </c>
      <c r="K280" t="s">
        <v>1151</v>
      </c>
      <c r="L280" t="s">
        <v>1155</v>
      </c>
      <c r="M280" t="s">
        <v>1823</v>
      </c>
      <c r="N280" t="s">
        <v>1124</v>
      </c>
      <c r="O280" t="s">
        <v>1314</v>
      </c>
      <c r="P280" t="s">
        <v>1157</v>
      </c>
      <c r="Q280" t="s">
        <v>1219</v>
      </c>
      <c r="R280" t="s">
        <v>1362</v>
      </c>
    </row>
    <row r="281" spans="1:18" x14ac:dyDescent="0.25">
      <c r="A281" t="s">
        <v>1155</v>
      </c>
      <c r="B281" t="s">
        <v>1529</v>
      </c>
      <c r="C281" t="s">
        <v>1203</v>
      </c>
      <c r="D281" t="s">
        <v>2380</v>
      </c>
      <c r="E281" t="s">
        <v>2381</v>
      </c>
      <c r="F281" t="s">
        <v>1149</v>
      </c>
      <c r="G281" t="s">
        <v>1186</v>
      </c>
      <c r="H281" t="s">
        <v>2382</v>
      </c>
      <c r="I281" t="s">
        <v>1144</v>
      </c>
      <c r="J281" t="s">
        <v>1128</v>
      </c>
      <c r="K281" t="s">
        <v>1131</v>
      </c>
      <c r="L281" t="s">
        <v>1124</v>
      </c>
      <c r="M281" t="s">
        <v>2349</v>
      </c>
    </row>
    <row r="282" spans="1:18" x14ac:dyDescent="0.25">
      <c r="A282" t="s">
        <v>1192</v>
      </c>
      <c r="B282" t="s">
        <v>2383</v>
      </c>
      <c r="C282" t="s">
        <v>1934</v>
      </c>
    </row>
    <row r="283" spans="1:18" x14ac:dyDescent="0.25">
      <c r="A283" t="s">
        <v>1155</v>
      </c>
      <c r="B283" t="s">
        <v>1923</v>
      </c>
      <c r="C283" t="s">
        <v>1128</v>
      </c>
      <c r="D283" t="s">
        <v>2384</v>
      </c>
    </row>
    <row r="284" spans="1:18" x14ac:dyDescent="0.25">
      <c r="A284" t="s">
        <v>1234</v>
      </c>
      <c r="B284" t="s">
        <v>1235</v>
      </c>
      <c r="C284" t="s">
        <v>1123</v>
      </c>
      <c r="D284" t="s">
        <v>1124</v>
      </c>
      <c r="E284" t="s">
        <v>1333</v>
      </c>
      <c r="F284" t="s">
        <v>1795</v>
      </c>
      <c r="G284" t="s">
        <v>1164</v>
      </c>
      <c r="H284" t="s">
        <v>1123</v>
      </c>
      <c r="I284" t="s">
        <v>1124</v>
      </c>
      <c r="J284" t="s">
        <v>1186</v>
      </c>
      <c r="K284" t="s">
        <v>1333</v>
      </c>
      <c r="L284" t="s">
        <v>1463</v>
      </c>
    </row>
    <row r="285" spans="1:18" x14ac:dyDescent="0.25">
      <c r="A285" t="s">
        <v>1155</v>
      </c>
      <c r="B285" t="s">
        <v>1358</v>
      </c>
      <c r="C285" t="s">
        <v>1499</v>
      </c>
      <c r="D285" t="s">
        <v>2385</v>
      </c>
      <c r="E285" t="s">
        <v>1129</v>
      </c>
      <c r="F285" t="s">
        <v>2386</v>
      </c>
      <c r="G285" t="s">
        <v>1513</v>
      </c>
      <c r="H285" t="s">
        <v>1898</v>
      </c>
      <c r="I285" t="s">
        <v>1513</v>
      </c>
      <c r="J285" t="s">
        <v>1129</v>
      </c>
      <c r="K285" t="s">
        <v>2387</v>
      </c>
    </row>
    <row r="286" spans="1:18" x14ac:dyDescent="0.25">
      <c r="A286" t="s">
        <v>1503</v>
      </c>
      <c r="B286" t="s">
        <v>2388</v>
      </c>
      <c r="C286" t="s">
        <v>1128</v>
      </c>
      <c r="D286" t="s">
        <v>2389</v>
      </c>
    </row>
    <row r="287" spans="1:18" x14ac:dyDescent="0.25">
      <c r="A287" t="s">
        <v>2390</v>
      </c>
      <c r="B287" t="s">
        <v>1219</v>
      </c>
      <c r="C287" t="s">
        <v>1529</v>
      </c>
      <c r="D287" t="s">
        <v>2391</v>
      </c>
      <c r="E287" t="s">
        <v>1563</v>
      </c>
      <c r="F287" t="s">
        <v>1263</v>
      </c>
      <c r="G287" t="s">
        <v>2392</v>
      </c>
      <c r="H287" t="s">
        <v>1129</v>
      </c>
      <c r="I287" t="s">
        <v>2393</v>
      </c>
    </row>
    <row r="288" spans="1:18" x14ac:dyDescent="0.25">
      <c r="A288" t="s">
        <v>1412</v>
      </c>
      <c r="B288" t="s">
        <v>1923</v>
      </c>
      <c r="C288" t="s">
        <v>1279</v>
      </c>
      <c r="D288" t="s">
        <v>1280</v>
      </c>
      <c r="E288" t="s">
        <v>1306</v>
      </c>
      <c r="F288" t="s">
        <v>1201</v>
      </c>
      <c r="G288" t="s">
        <v>1131</v>
      </c>
      <c r="H288" t="s">
        <v>1186</v>
      </c>
      <c r="I288" t="s">
        <v>1669</v>
      </c>
      <c r="J288" t="s">
        <v>1155</v>
      </c>
      <c r="K288" t="s">
        <v>1173</v>
      </c>
      <c r="L288" t="s">
        <v>1434</v>
      </c>
      <c r="M288" t="s">
        <v>1892</v>
      </c>
      <c r="N288">
        <v>100</v>
      </c>
      <c r="O288" t="s">
        <v>1562</v>
      </c>
      <c r="P288" t="s">
        <v>1712</v>
      </c>
      <c r="Q288" t="s">
        <v>1243</v>
      </c>
      <c r="R288" t="s">
        <v>2394</v>
      </c>
    </row>
    <row r="289" spans="1:28" x14ac:dyDescent="0.25">
      <c r="A289" t="s">
        <v>1234</v>
      </c>
      <c r="B289" t="s">
        <v>1235</v>
      </c>
      <c r="C289" t="s">
        <v>1123</v>
      </c>
      <c r="D289" t="s">
        <v>2395</v>
      </c>
    </row>
    <row r="290" spans="1:28" x14ac:dyDescent="0.25">
      <c r="A290" t="s">
        <v>1155</v>
      </c>
      <c r="B290" t="s">
        <v>2396</v>
      </c>
      <c r="C290" t="s">
        <v>1203</v>
      </c>
      <c r="D290" t="s">
        <v>2397</v>
      </c>
      <c r="E290" t="s">
        <v>1384</v>
      </c>
      <c r="F290" t="s">
        <v>1160</v>
      </c>
      <c r="G290" t="s">
        <v>2398</v>
      </c>
      <c r="H290" t="s">
        <v>2399</v>
      </c>
      <c r="I290" t="s">
        <v>1324</v>
      </c>
      <c r="J290" t="s">
        <v>1160</v>
      </c>
      <c r="K290" t="s">
        <v>1426</v>
      </c>
      <c r="L290" t="s">
        <v>1128</v>
      </c>
      <c r="M290" t="s">
        <v>1155</v>
      </c>
      <c r="N290" t="s">
        <v>1152</v>
      </c>
      <c r="O290" t="s">
        <v>1151</v>
      </c>
      <c r="P290" t="s">
        <v>1881</v>
      </c>
      <c r="Q290" t="s">
        <v>1384</v>
      </c>
      <c r="R290" t="s">
        <v>1120</v>
      </c>
      <c r="S290" t="s">
        <v>1121</v>
      </c>
    </row>
    <row r="291" spans="1:28" x14ac:dyDescent="0.25">
      <c r="A291" t="s">
        <v>2400</v>
      </c>
      <c r="B291">
        <v>2</v>
      </c>
      <c r="C291" t="s">
        <v>2401</v>
      </c>
      <c r="D291" t="s">
        <v>1902</v>
      </c>
      <c r="E291" t="s">
        <v>1264</v>
      </c>
      <c r="F291" t="s">
        <v>1515</v>
      </c>
      <c r="G291" t="s">
        <v>2189</v>
      </c>
      <c r="H291" t="s">
        <v>1181</v>
      </c>
      <c r="I291" t="s">
        <v>1282</v>
      </c>
      <c r="J291" t="s">
        <v>2402</v>
      </c>
      <c r="K291" t="s">
        <v>1513</v>
      </c>
      <c r="L291" t="s">
        <v>1867</v>
      </c>
      <c r="M291" t="s">
        <v>1591</v>
      </c>
      <c r="N291" t="s">
        <v>1292</v>
      </c>
      <c r="O291" t="s">
        <v>1423</v>
      </c>
      <c r="P291" t="s">
        <v>1784</v>
      </c>
      <c r="Q291" t="s">
        <v>1344</v>
      </c>
      <c r="R291" t="s">
        <v>1232</v>
      </c>
      <c r="S291" t="s">
        <v>2403</v>
      </c>
      <c r="T291" t="s">
        <v>2404</v>
      </c>
    </row>
    <row r="292" spans="1:28" x14ac:dyDescent="0.25">
      <c r="A292" t="s">
        <v>2342</v>
      </c>
      <c r="B292" t="s">
        <v>1444</v>
      </c>
      <c r="C292" t="s">
        <v>1765</v>
      </c>
      <c r="D292" t="s">
        <v>2405</v>
      </c>
      <c r="E292" t="s">
        <v>1175</v>
      </c>
      <c r="F292" t="s">
        <v>1152</v>
      </c>
      <c r="G292" t="s">
        <v>1151</v>
      </c>
      <c r="H292" t="s">
        <v>1903</v>
      </c>
    </row>
    <row r="293" spans="1:28" x14ac:dyDescent="0.25">
      <c r="A293" t="s">
        <v>1147</v>
      </c>
      <c r="B293" t="s">
        <v>1800</v>
      </c>
      <c r="C293" t="s">
        <v>1123</v>
      </c>
      <c r="D293" t="s">
        <v>2406</v>
      </c>
      <c r="E293" t="s">
        <v>1129</v>
      </c>
      <c r="F293" t="s">
        <v>1283</v>
      </c>
      <c r="G293" t="s">
        <v>1123</v>
      </c>
      <c r="H293" t="s">
        <v>2407</v>
      </c>
      <c r="I293" t="s">
        <v>1128</v>
      </c>
      <c r="J293" t="s">
        <v>1175</v>
      </c>
      <c r="K293" t="s">
        <v>1434</v>
      </c>
      <c r="L293" t="s">
        <v>1279</v>
      </c>
      <c r="M293" t="s">
        <v>2408</v>
      </c>
      <c r="N293" t="s">
        <v>1305</v>
      </c>
      <c r="O293" t="s">
        <v>2409</v>
      </c>
    </row>
    <row r="294" spans="1:28" x14ac:dyDescent="0.25">
      <c r="A294" t="s">
        <v>1155</v>
      </c>
      <c r="B294" t="s">
        <v>2100</v>
      </c>
      <c r="C294" t="s">
        <v>1232</v>
      </c>
      <c r="D294" t="s">
        <v>1129</v>
      </c>
      <c r="E294" t="s">
        <v>2410</v>
      </c>
      <c r="F294" t="s">
        <v>1151</v>
      </c>
      <c r="G294" t="s">
        <v>1155</v>
      </c>
      <c r="H294" t="s">
        <v>1156</v>
      </c>
      <c r="I294" t="s">
        <v>1881</v>
      </c>
      <c r="J294" t="s">
        <v>1155</v>
      </c>
      <c r="K294" t="s">
        <v>2294</v>
      </c>
      <c r="L294" t="s">
        <v>1314</v>
      </c>
      <c r="M294" t="s">
        <v>1500</v>
      </c>
      <c r="N294" t="s">
        <v>2411</v>
      </c>
      <c r="O294" t="s">
        <v>1216</v>
      </c>
      <c r="P294" t="s">
        <v>1164</v>
      </c>
      <c r="Q294" t="s">
        <v>1123</v>
      </c>
      <c r="R294" t="s">
        <v>1186</v>
      </c>
      <c r="S294" t="s">
        <v>2412</v>
      </c>
      <c r="T294" t="s">
        <v>2413</v>
      </c>
    </row>
    <row r="295" spans="1:28" x14ac:dyDescent="0.25">
      <c r="A295" t="s">
        <v>1155</v>
      </c>
      <c r="B295" t="s">
        <v>1165</v>
      </c>
      <c r="C295" t="s">
        <v>1765</v>
      </c>
      <c r="D295" t="s">
        <v>2414</v>
      </c>
      <c r="E295" t="s">
        <v>1821</v>
      </c>
      <c r="F295" t="s">
        <v>1173</v>
      </c>
      <c r="G295" t="s">
        <v>1314</v>
      </c>
      <c r="H295" t="s">
        <v>2415</v>
      </c>
      <c r="I295" t="s">
        <v>1497</v>
      </c>
    </row>
    <row r="296" spans="1:28" x14ac:dyDescent="0.25">
      <c r="A296" t="s">
        <v>2353</v>
      </c>
      <c r="B296" t="s">
        <v>1281</v>
      </c>
      <c r="C296" t="s">
        <v>2416</v>
      </c>
      <c r="D296" t="s">
        <v>1639</v>
      </c>
      <c r="E296" t="s">
        <v>2417</v>
      </c>
      <c r="F296" t="s">
        <v>2418</v>
      </c>
      <c r="G296" t="s">
        <v>1384</v>
      </c>
      <c r="H296" t="s">
        <v>2419</v>
      </c>
    </row>
    <row r="297" spans="1:28" x14ac:dyDescent="0.25">
      <c r="A297" t="s">
        <v>2420</v>
      </c>
      <c r="B297" t="s">
        <v>1155</v>
      </c>
      <c r="C297" t="s">
        <v>1196</v>
      </c>
      <c r="D297" t="s">
        <v>1232</v>
      </c>
      <c r="E297" t="s">
        <v>1203</v>
      </c>
      <c r="F297" t="s">
        <v>2405</v>
      </c>
      <c r="G297" t="s">
        <v>1155</v>
      </c>
      <c r="H297" t="s">
        <v>2421</v>
      </c>
      <c r="I297" t="s">
        <v>1186</v>
      </c>
      <c r="J297">
        <v>1</v>
      </c>
      <c r="K297" t="s">
        <v>2422</v>
      </c>
      <c r="L297" t="s">
        <v>2423</v>
      </c>
      <c r="M297" t="s">
        <v>2424</v>
      </c>
      <c r="N297" t="s">
        <v>1765</v>
      </c>
      <c r="O297" t="s">
        <v>1219</v>
      </c>
      <c r="P297" t="s">
        <v>1120</v>
      </c>
      <c r="Q297" t="s">
        <v>1131</v>
      </c>
      <c r="R297" t="s">
        <v>1160</v>
      </c>
      <c r="S297" t="s">
        <v>2425</v>
      </c>
      <c r="T297" t="s">
        <v>1182</v>
      </c>
      <c r="U297" t="s">
        <v>1577</v>
      </c>
      <c r="V297" t="s">
        <v>1243</v>
      </c>
      <c r="W297" t="s">
        <v>2380</v>
      </c>
      <c r="X297" t="s">
        <v>1397</v>
      </c>
      <c r="Y297" t="s">
        <v>1487</v>
      </c>
      <c r="Z297" t="s">
        <v>2426</v>
      </c>
      <c r="AA297" t="s">
        <v>1186</v>
      </c>
      <c r="AB297" t="s">
        <v>2427</v>
      </c>
    </row>
    <row r="298" spans="1:28" x14ac:dyDescent="0.25">
      <c r="A298" t="s">
        <v>1155</v>
      </c>
      <c r="B298" t="s">
        <v>1620</v>
      </c>
      <c r="C298" t="s">
        <v>1129</v>
      </c>
      <c r="D298" t="s">
        <v>1854</v>
      </c>
      <c r="E298" t="s">
        <v>1219</v>
      </c>
      <c r="F298" t="s">
        <v>1955</v>
      </c>
      <c r="G298" t="s">
        <v>1149</v>
      </c>
      <c r="H298" t="s">
        <v>1446</v>
      </c>
      <c r="I298" t="s">
        <v>1150</v>
      </c>
      <c r="J298" t="s">
        <v>1123</v>
      </c>
      <c r="K298" t="s">
        <v>1236</v>
      </c>
      <c r="L298" t="s">
        <v>1146</v>
      </c>
    </row>
    <row r="299" spans="1:28" x14ac:dyDescent="0.25">
      <c r="A299" t="s">
        <v>1656</v>
      </c>
      <c r="B299" t="s">
        <v>2303</v>
      </c>
      <c r="C299" t="s">
        <v>1823</v>
      </c>
      <c r="D299" t="s">
        <v>1155</v>
      </c>
      <c r="E299" t="s">
        <v>1314</v>
      </c>
      <c r="F299" t="s">
        <v>1645</v>
      </c>
      <c r="G299" t="s">
        <v>1243</v>
      </c>
      <c r="H299" t="s">
        <v>1120</v>
      </c>
      <c r="I299" t="s">
        <v>2428</v>
      </c>
    </row>
    <row r="300" spans="1:28" x14ac:dyDescent="0.25">
      <c r="A300" t="s">
        <v>1147</v>
      </c>
      <c r="B300" t="s">
        <v>1283</v>
      </c>
      <c r="C300" t="s">
        <v>1131</v>
      </c>
      <c r="D300" t="s">
        <v>1944</v>
      </c>
      <c r="E300" t="s">
        <v>1128</v>
      </c>
      <c r="F300" t="s">
        <v>1537</v>
      </c>
      <c r="G300" t="s">
        <v>1131</v>
      </c>
      <c r="H300" t="s">
        <v>1193</v>
      </c>
      <c r="I300" t="s">
        <v>1125</v>
      </c>
    </row>
    <row r="301" spans="1:28" x14ac:dyDescent="0.25">
      <c r="A301" t="s">
        <v>1748</v>
      </c>
      <c r="B301" t="s">
        <v>1305</v>
      </c>
      <c r="C301" t="s">
        <v>1902</v>
      </c>
      <c r="D301" t="s">
        <v>1871</v>
      </c>
      <c r="E301" t="s">
        <v>1148</v>
      </c>
      <c r="F301" t="s">
        <v>1128</v>
      </c>
      <c r="G301" t="s">
        <v>1317</v>
      </c>
      <c r="H301" t="s">
        <v>1283</v>
      </c>
      <c r="I301" t="s">
        <v>2409</v>
      </c>
    </row>
    <row r="302" spans="1:28" x14ac:dyDescent="0.25">
      <c r="A302" t="s">
        <v>2429</v>
      </c>
      <c r="B302" t="s">
        <v>2430</v>
      </c>
      <c r="C302" t="s">
        <v>1794</v>
      </c>
      <c r="D302" t="s">
        <v>2364</v>
      </c>
      <c r="E302" t="s">
        <v>1129</v>
      </c>
      <c r="F302" t="s">
        <v>1352</v>
      </c>
      <c r="G302" t="s">
        <v>2431</v>
      </c>
      <c r="H302" t="s">
        <v>2432</v>
      </c>
      <c r="I302" t="s">
        <v>2433</v>
      </c>
    </row>
    <row r="303" spans="1:28" x14ac:dyDescent="0.25">
      <c r="A303" t="s">
        <v>1147</v>
      </c>
      <c r="B303" t="s">
        <v>1569</v>
      </c>
      <c r="C303" t="s">
        <v>2434</v>
      </c>
      <c r="D303" t="s">
        <v>2085</v>
      </c>
      <c r="E303" t="s">
        <v>1131</v>
      </c>
      <c r="F303" t="s">
        <v>2435</v>
      </c>
      <c r="G303" t="s">
        <v>1155</v>
      </c>
      <c r="H303" t="s">
        <v>1173</v>
      </c>
      <c r="I303" t="s">
        <v>2046</v>
      </c>
      <c r="J303" t="s">
        <v>2436</v>
      </c>
      <c r="K303" t="s">
        <v>1766</v>
      </c>
      <c r="L303" t="s">
        <v>1867</v>
      </c>
      <c r="M303" t="s">
        <v>2072</v>
      </c>
      <c r="N303" t="s">
        <v>1152</v>
      </c>
      <c r="O303" t="s">
        <v>1232</v>
      </c>
      <c r="P303" t="s">
        <v>1219</v>
      </c>
      <c r="Q303" t="s">
        <v>2437</v>
      </c>
      <c r="R303" t="s">
        <v>1128</v>
      </c>
      <c r="S303" t="s">
        <v>1164</v>
      </c>
      <c r="T303" t="s">
        <v>1131</v>
      </c>
      <c r="U303" t="s">
        <v>2046</v>
      </c>
      <c r="V303" t="s">
        <v>1292</v>
      </c>
      <c r="W303">
        <v>12</v>
      </c>
    </row>
    <row r="304" spans="1:28" x14ac:dyDescent="0.25">
      <c r="A304" t="s">
        <v>1677</v>
      </c>
      <c r="B304" t="s">
        <v>1131</v>
      </c>
      <c r="C304" t="s">
        <v>1647</v>
      </c>
      <c r="D304" t="s">
        <v>2438</v>
      </c>
    </row>
    <row r="305" spans="1:25" x14ac:dyDescent="0.25">
      <c r="A305" t="s">
        <v>1748</v>
      </c>
      <c r="B305" t="s">
        <v>2439</v>
      </c>
    </row>
    <row r="306" spans="1:25" x14ac:dyDescent="0.25">
      <c r="A306" t="s">
        <v>1234</v>
      </c>
      <c r="B306" t="s">
        <v>2440</v>
      </c>
      <c r="C306" t="s">
        <v>2441</v>
      </c>
      <c r="D306" t="s">
        <v>1823</v>
      </c>
      <c r="E306" t="s">
        <v>1661</v>
      </c>
      <c r="F306" t="s">
        <v>2442</v>
      </c>
      <c r="G306" t="s">
        <v>1693</v>
      </c>
      <c r="H306" t="s">
        <v>2443</v>
      </c>
      <c r="I306" t="s">
        <v>2364</v>
      </c>
      <c r="J306" t="s">
        <v>2444</v>
      </c>
    </row>
    <row r="307" spans="1:25" x14ac:dyDescent="0.25">
      <c r="A307" t="s">
        <v>1675</v>
      </c>
      <c r="B307" t="s">
        <v>2445</v>
      </c>
      <c r="C307" t="s">
        <v>1202</v>
      </c>
      <c r="D307" t="s">
        <v>1196</v>
      </c>
      <c r="E307" t="s">
        <v>1197</v>
      </c>
    </row>
    <row r="308" spans="1:25" x14ac:dyDescent="0.25">
      <c r="A308" t="s">
        <v>2200</v>
      </c>
      <c r="B308" t="s">
        <v>1464</v>
      </c>
      <c r="C308" t="s">
        <v>1513</v>
      </c>
      <c r="D308" t="s">
        <v>1943</v>
      </c>
      <c r="E308" t="s">
        <v>1170</v>
      </c>
      <c r="F308" t="s">
        <v>1203</v>
      </c>
      <c r="G308" t="s">
        <v>1196</v>
      </c>
      <c r="H308" t="s">
        <v>2446</v>
      </c>
      <c r="I308" t="s">
        <v>1155</v>
      </c>
      <c r="J308" t="s">
        <v>1589</v>
      </c>
      <c r="K308" t="s">
        <v>1281</v>
      </c>
      <c r="L308" t="s">
        <v>1737</v>
      </c>
      <c r="M308" t="s">
        <v>1129</v>
      </c>
      <c r="N308" t="s">
        <v>2447</v>
      </c>
      <c r="O308" t="s">
        <v>1537</v>
      </c>
      <c r="P308" t="s">
        <v>1128</v>
      </c>
      <c r="Q308" t="s">
        <v>1823</v>
      </c>
      <c r="R308" t="s">
        <v>1264</v>
      </c>
      <c r="S308" t="s">
        <v>1817</v>
      </c>
    </row>
    <row r="309" spans="1:25" x14ac:dyDescent="0.25">
      <c r="A309" t="s">
        <v>1641</v>
      </c>
      <c r="B309" t="s">
        <v>1129</v>
      </c>
      <c r="C309" t="s">
        <v>2448</v>
      </c>
      <c r="D309" t="s">
        <v>1172</v>
      </c>
      <c r="E309" t="s">
        <v>2077</v>
      </c>
      <c r="F309" t="s">
        <v>1869</v>
      </c>
      <c r="G309" t="s">
        <v>1232</v>
      </c>
      <c r="H309" t="s">
        <v>1186</v>
      </c>
      <c r="I309" t="s">
        <v>2449</v>
      </c>
      <c r="J309" t="s">
        <v>2450</v>
      </c>
      <c r="K309" t="s">
        <v>2372</v>
      </c>
      <c r="L309" t="s">
        <v>1563</v>
      </c>
      <c r="M309" t="s">
        <v>1151</v>
      </c>
      <c r="N309" t="s">
        <v>1193</v>
      </c>
      <c r="O309" t="s">
        <v>2451</v>
      </c>
    </row>
    <row r="310" spans="1:25" x14ac:dyDescent="0.25">
      <c r="A310" t="s">
        <v>1155</v>
      </c>
      <c r="B310" t="s">
        <v>1242</v>
      </c>
      <c r="C310" t="s">
        <v>1124</v>
      </c>
      <c r="D310" t="s">
        <v>2452</v>
      </c>
      <c r="E310" t="s">
        <v>1120</v>
      </c>
      <c r="F310" t="s">
        <v>1203</v>
      </c>
      <c r="G310" t="s">
        <v>1314</v>
      </c>
      <c r="H310" t="s">
        <v>1151</v>
      </c>
      <c r="I310" t="s">
        <v>1433</v>
      </c>
    </row>
    <row r="311" spans="1:25" x14ac:dyDescent="0.25">
      <c r="A311" t="s">
        <v>2313</v>
      </c>
      <c r="B311" t="s">
        <v>2453</v>
      </c>
    </row>
    <row r="312" spans="1:25" x14ac:dyDescent="0.25">
      <c r="A312" t="s">
        <v>2454</v>
      </c>
      <c r="B312" t="s">
        <v>1413</v>
      </c>
      <c r="C312" t="s">
        <v>1186</v>
      </c>
      <c r="D312" t="s">
        <v>2455</v>
      </c>
      <c r="E312" t="s">
        <v>2456</v>
      </c>
      <c r="F312" t="s">
        <v>2457</v>
      </c>
      <c r="G312" t="s">
        <v>1219</v>
      </c>
      <c r="H312" t="s">
        <v>1344</v>
      </c>
      <c r="I312" t="s">
        <v>1369</v>
      </c>
      <c r="J312" t="s">
        <v>2458</v>
      </c>
    </row>
    <row r="313" spans="1:25" x14ac:dyDescent="0.25">
      <c r="A313" t="s">
        <v>1147</v>
      </c>
      <c r="B313" t="s">
        <v>1283</v>
      </c>
      <c r="C313" t="s">
        <v>1131</v>
      </c>
      <c r="D313" t="s">
        <v>1193</v>
      </c>
      <c r="E313" t="s">
        <v>1125</v>
      </c>
    </row>
    <row r="314" spans="1:25" x14ac:dyDescent="0.25">
      <c r="A314" t="s">
        <v>1656</v>
      </c>
      <c r="B314" t="s">
        <v>1579</v>
      </c>
      <c r="C314" t="s">
        <v>1197</v>
      </c>
    </row>
    <row r="315" spans="1:25" x14ac:dyDescent="0.25">
      <c r="A315" t="s">
        <v>1503</v>
      </c>
      <c r="B315" t="s">
        <v>1283</v>
      </c>
      <c r="C315" t="s">
        <v>1306</v>
      </c>
      <c r="D315" t="s">
        <v>1129</v>
      </c>
      <c r="E315" t="s">
        <v>2459</v>
      </c>
      <c r="F315" t="s">
        <v>1307</v>
      </c>
      <c r="G315" t="s">
        <v>1123</v>
      </c>
      <c r="H315" t="s">
        <v>1193</v>
      </c>
      <c r="I315" t="s">
        <v>2460</v>
      </c>
      <c r="J315" t="s">
        <v>1333</v>
      </c>
      <c r="K315" t="s">
        <v>1128</v>
      </c>
      <c r="L315" t="s">
        <v>2461</v>
      </c>
      <c r="M315" t="s">
        <v>2462</v>
      </c>
    </row>
    <row r="316" spans="1:25" x14ac:dyDescent="0.25">
      <c r="A316" t="s">
        <v>1147</v>
      </c>
      <c r="B316" t="s">
        <v>2463</v>
      </c>
      <c r="C316" t="s">
        <v>2464</v>
      </c>
      <c r="D316" t="s">
        <v>1149</v>
      </c>
      <c r="E316" t="s">
        <v>1129</v>
      </c>
      <c r="F316" t="s">
        <v>1591</v>
      </c>
      <c r="G316" t="s">
        <v>2465</v>
      </c>
      <c r="H316" t="s">
        <v>1131</v>
      </c>
      <c r="I316" t="s">
        <v>1151</v>
      </c>
      <c r="J316" t="s">
        <v>1842</v>
      </c>
    </row>
    <row r="317" spans="1:25" x14ac:dyDescent="0.25">
      <c r="A317" t="s">
        <v>2264</v>
      </c>
      <c r="B317" t="s">
        <v>1120</v>
      </c>
      <c r="C317" t="s">
        <v>2466</v>
      </c>
      <c r="D317" t="s">
        <v>1160</v>
      </c>
      <c r="E317" t="s">
        <v>2467</v>
      </c>
      <c r="F317" t="s">
        <v>1128</v>
      </c>
      <c r="G317" t="s">
        <v>1155</v>
      </c>
      <c r="H317" t="s">
        <v>1176</v>
      </c>
      <c r="I317" t="s">
        <v>2468</v>
      </c>
      <c r="J317" t="s">
        <v>2469</v>
      </c>
      <c r="K317" t="s">
        <v>1369</v>
      </c>
      <c r="L317" t="s">
        <v>1120</v>
      </c>
      <c r="M317" t="s">
        <v>1235</v>
      </c>
      <c r="N317" t="s">
        <v>1131</v>
      </c>
      <c r="O317" t="s">
        <v>1186</v>
      </c>
      <c r="P317" t="s">
        <v>2470</v>
      </c>
      <c r="Q317" t="s">
        <v>1128</v>
      </c>
      <c r="R317" t="s">
        <v>1165</v>
      </c>
      <c r="S317" t="s">
        <v>2167</v>
      </c>
      <c r="T317" t="s">
        <v>2471</v>
      </c>
      <c r="U317" t="s">
        <v>1164</v>
      </c>
      <c r="V317" t="s">
        <v>2472</v>
      </c>
      <c r="W317" t="s">
        <v>1128</v>
      </c>
      <c r="X317" t="s">
        <v>2473</v>
      </c>
      <c r="Y317" t="s">
        <v>2474</v>
      </c>
    </row>
    <row r="318" spans="1:25" x14ac:dyDescent="0.25">
      <c r="A318" t="s">
        <v>2475</v>
      </c>
      <c r="B318" t="s">
        <v>1203</v>
      </c>
      <c r="C318" t="s">
        <v>1317</v>
      </c>
      <c r="D318" t="s">
        <v>2476</v>
      </c>
      <c r="E318" t="s">
        <v>2477</v>
      </c>
      <c r="F318" t="s">
        <v>2478</v>
      </c>
      <c r="G318" t="s">
        <v>2479</v>
      </c>
      <c r="H318" t="s">
        <v>2480</v>
      </c>
      <c r="I318" t="s">
        <v>1128</v>
      </c>
      <c r="J318" t="s">
        <v>1174</v>
      </c>
      <c r="K318" t="s">
        <v>1129</v>
      </c>
      <c r="L318" t="s">
        <v>2481</v>
      </c>
      <c r="M318" t="s">
        <v>1175</v>
      </c>
      <c r="N318" t="s">
        <v>1301</v>
      </c>
      <c r="O318" t="s">
        <v>1500</v>
      </c>
      <c r="P318" t="s">
        <v>1203</v>
      </c>
      <c r="Q318" t="s">
        <v>1129</v>
      </c>
      <c r="R318" t="s">
        <v>1598</v>
      </c>
      <c r="S318" t="s">
        <v>2482</v>
      </c>
    </row>
    <row r="319" spans="1:25" x14ac:dyDescent="0.25">
      <c r="A319" t="s">
        <v>1882</v>
      </c>
      <c r="B319" t="s">
        <v>1905</v>
      </c>
      <c r="C319" t="s">
        <v>1129</v>
      </c>
      <c r="D319" t="s">
        <v>2483</v>
      </c>
      <c r="E319" t="s">
        <v>1181</v>
      </c>
      <c r="F319" t="s">
        <v>1423</v>
      </c>
      <c r="G319" t="s">
        <v>1427</v>
      </c>
      <c r="H319" t="s">
        <v>1300</v>
      </c>
      <c r="I319" t="s">
        <v>1193</v>
      </c>
      <c r="J319" t="s">
        <v>1967</v>
      </c>
      <c r="K319" t="s">
        <v>1128</v>
      </c>
      <c r="L319" t="s">
        <v>2484</v>
      </c>
      <c r="M319" t="s">
        <v>1306</v>
      </c>
      <c r="N319" t="s">
        <v>1612</v>
      </c>
      <c r="O319" t="s">
        <v>2485</v>
      </c>
      <c r="P319" t="s">
        <v>1172</v>
      </c>
      <c r="Q319" t="s">
        <v>1132</v>
      </c>
      <c r="R319" t="s">
        <v>1589</v>
      </c>
      <c r="S319" t="s">
        <v>1196</v>
      </c>
      <c r="T319" t="s">
        <v>2486</v>
      </c>
    </row>
    <row r="320" spans="1:25" x14ac:dyDescent="0.25">
      <c r="A320" t="s">
        <v>1633</v>
      </c>
      <c r="B320" t="s">
        <v>1129</v>
      </c>
      <c r="C320" t="s">
        <v>2069</v>
      </c>
      <c r="D320" t="s">
        <v>1123</v>
      </c>
      <c r="E320" t="s">
        <v>1178</v>
      </c>
      <c r="F320" t="s">
        <v>2487</v>
      </c>
    </row>
    <row r="321" spans="1:23" x14ac:dyDescent="0.25">
      <c r="A321" t="s">
        <v>1147</v>
      </c>
      <c r="B321" t="s">
        <v>1284</v>
      </c>
      <c r="C321" t="s">
        <v>2488</v>
      </c>
      <c r="D321" t="s">
        <v>1123</v>
      </c>
      <c r="E321" t="s">
        <v>1129</v>
      </c>
      <c r="F321" t="s">
        <v>1233</v>
      </c>
    </row>
    <row r="322" spans="1:23" x14ac:dyDescent="0.25">
      <c r="A322" t="s">
        <v>2270</v>
      </c>
      <c r="B322" t="s">
        <v>1129</v>
      </c>
      <c r="C322" t="s">
        <v>1188</v>
      </c>
      <c r="D322" t="s">
        <v>1301</v>
      </c>
      <c r="E322" t="s">
        <v>2489</v>
      </c>
      <c r="F322" t="s">
        <v>1186</v>
      </c>
      <c r="G322" t="s">
        <v>2490</v>
      </c>
      <c r="H322" t="s">
        <v>1129</v>
      </c>
      <c r="I322" t="s">
        <v>1296</v>
      </c>
      <c r="J322" t="s">
        <v>1188</v>
      </c>
      <c r="K322" t="s">
        <v>1572</v>
      </c>
      <c r="L322" t="s">
        <v>1202</v>
      </c>
      <c r="M322" t="s">
        <v>2491</v>
      </c>
    </row>
    <row r="323" spans="1:23" x14ac:dyDescent="0.25">
      <c r="A323" t="s">
        <v>1192</v>
      </c>
      <c r="B323" t="s">
        <v>1131</v>
      </c>
      <c r="C323" t="s">
        <v>2492</v>
      </c>
      <c r="D323" t="s">
        <v>1128</v>
      </c>
      <c r="E323" t="s">
        <v>1283</v>
      </c>
      <c r="F323" t="s">
        <v>1131</v>
      </c>
      <c r="G323" t="s">
        <v>1186</v>
      </c>
      <c r="H323" t="s">
        <v>1317</v>
      </c>
      <c r="I323" t="s">
        <v>1513</v>
      </c>
      <c r="J323" t="s">
        <v>1495</v>
      </c>
      <c r="K323" t="s">
        <v>1129</v>
      </c>
      <c r="L323" t="s">
        <v>2493</v>
      </c>
    </row>
    <row r="324" spans="1:23" x14ac:dyDescent="0.25">
      <c r="A324" t="s">
        <v>1190</v>
      </c>
      <c r="B324" t="s">
        <v>2228</v>
      </c>
      <c r="C324" t="s">
        <v>1181</v>
      </c>
      <c r="D324" t="s">
        <v>2494</v>
      </c>
      <c r="E324" t="s">
        <v>2495</v>
      </c>
      <c r="F324" t="s">
        <v>1155</v>
      </c>
      <c r="G324" t="s">
        <v>2496</v>
      </c>
      <c r="H324" t="s">
        <v>1128</v>
      </c>
      <c r="I324" t="s">
        <v>1176</v>
      </c>
      <c r="J324" t="s">
        <v>1279</v>
      </c>
      <c r="K324" t="s">
        <v>1514</v>
      </c>
      <c r="L324" t="s">
        <v>2497</v>
      </c>
    </row>
    <row r="325" spans="1:23" x14ac:dyDescent="0.25">
      <c r="A325" t="s">
        <v>2498</v>
      </c>
      <c r="B325" t="s">
        <v>1235</v>
      </c>
      <c r="C325" t="s">
        <v>1232</v>
      </c>
      <c r="D325" t="s">
        <v>2207</v>
      </c>
      <c r="E325" t="s">
        <v>1306</v>
      </c>
      <c r="F325" t="s">
        <v>2499</v>
      </c>
    </row>
    <row r="326" spans="1:23" x14ac:dyDescent="0.25">
      <c r="A326" t="s">
        <v>1147</v>
      </c>
      <c r="B326" t="s">
        <v>2500</v>
      </c>
      <c r="C326" t="s">
        <v>2501</v>
      </c>
      <c r="D326" t="s">
        <v>2502</v>
      </c>
      <c r="E326" t="s">
        <v>1128</v>
      </c>
      <c r="F326" t="s">
        <v>1568</v>
      </c>
      <c r="G326" t="s">
        <v>2503</v>
      </c>
      <c r="H326" t="s">
        <v>2504</v>
      </c>
    </row>
    <row r="327" spans="1:23" x14ac:dyDescent="0.25">
      <c r="A327" t="s">
        <v>2353</v>
      </c>
      <c r="B327" t="s">
        <v>2294</v>
      </c>
      <c r="C327" t="s">
        <v>1314</v>
      </c>
      <c r="D327" t="s">
        <v>2349</v>
      </c>
    </row>
    <row r="328" spans="1:23" x14ac:dyDescent="0.25">
      <c r="A328" t="s">
        <v>1263</v>
      </c>
      <c r="B328" t="s">
        <v>1173</v>
      </c>
      <c r="C328" t="s">
        <v>2505</v>
      </c>
      <c r="D328" t="s">
        <v>1164</v>
      </c>
      <c r="E328" t="s">
        <v>1384</v>
      </c>
      <c r="F328" t="s">
        <v>1132</v>
      </c>
      <c r="G328" t="s">
        <v>1129</v>
      </c>
      <c r="H328" t="s">
        <v>2506</v>
      </c>
      <c r="I328" t="s">
        <v>1128</v>
      </c>
      <c r="J328" t="s">
        <v>1164</v>
      </c>
      <c r="K328" t="s">
        <v>2254</v>
      </c>
      <c r="L328" t="s">
        <v>2197</v>
      </c>
      <c r="M328" t="s">
        <v>1306</v>
      </c>
      <c r="N328" t="s">
        <v>1186</v>
      </c>
      <c r="O328" t="s">
        <v>1712</v>
      </c>
      <c r="P328" t="s">
        <v>2507</v>
      </c>
      <c r="Q328" t="s">
        <v>2508</v>
      </c>
      <c r="R328" t="s">
        <v>1324</v>
      </c>
      <c r="S328" t="s">
        <v>1164</v>
      </c>
      <c r="T328" t="s">
        <v>1131</v>
      </c>
      <c r="U328" t="s">
        <v>1205</v>
      </c>
      <c r="V328" t="s">
        <v>1193</v>
      </c>
      <c r="W328" t="s">
        <v>1125</v>
      </c>
    </row>
    <row r="329" spans="1:23" x14ac:dyDescent="0.25">
      <c r="A329" t="s">
        <v>1155</v>
      </c>
      <c r="B329" t="s">
        <v>1196</v>
      </c>
      <c r="C329" t="s">
        <v>1203</v>
      </c>
      <c r="D329" t="s">
        <v>2509</v>
      </c>
      <c r="E329" t="s">
        <v>1394</v>
      </c>
      <c r="F329" t="s">
        <v>1867</v>
      </c>
      <c r="G329" t="s">
        <v>1786</v>
      </c>
      <c r="H329" t="s">
        <v>1128</v>
      </c>
      <c r="I329" t="s">
        <v>1572</v>
      </c>
      <c r="J329" t="s">
        <v>1264</v>
      </c>
      <c r="K329" t="s">
        <v>2510</v>
      </c>
      <c r="L329" t="s">
        <v>1403</v>
      </c>
      <c r="M329" t="s">
        <v>1286</v>
      </c>
      <c r="N329" t="s">
        <v>1219</v>
      </c>
      <c r="O329" t="s">
        <v>1682</v>
      </c>
      <c r="P329" t="s">
        <v>1186</v>
      </c>
      <c r="Q329">
        <v>1</v>
      </c>
      <c r="R329" t="s">
        <v>2082</v>
      </c>
      <c r="S329" t="s">
        <v>2511</v>
      </c>
      <c r="T329" t="s">
        <v>2512</v>
      </c>
      <c r="U329" t="s">
        <v>1306</v>
      </c>
      <c r="V329" t="s">
        <v>2513</v>
      </c>
    </row>
    <row r="330" spans="1:23" x14ac:dyDescent="0.25">
      <c r="A330" t="s">
        <v>2084</v>
      </c>
      <c r="B330" t="s">
        <v>1160</v>
      </c>
      <c r="C330" t="s">
        <v>2514</v>
      </c>
      <c r="D330" t="s">
        <v>1128</v>
      </c>
      <c r="E330" t="s">
        <v>1155</v>
      </c>
      <c r="F330" t="s">
        <v>1515</v>
      </c>
      <c r="G330" t="s">
        <v>2071</v>
      </c>
      <c r="H330" t="s">
        <v>2039</v>
      </c>
      <c r="I330" t="s">
        <v>2515</v>
      </c>
      <c r="J330" t="s">
        <v>1515</v>
      </c>
      <c r="K330" t="s">
        <v>2516</v>
      </c>
      <c r="L330" t="s">
        <v>1128</v>
      </c>
      <c r="M330" t="s">
        <v>2039</v>
      </c>
      <c r="N330" t="s">
        <v>1284</v>
      </c>
      <c r="O330" t="s">
        <v>1176</v>
      </c>
      <c r="P330" t="s">
        <v>1186</v>
      </c>
      <c r="Q330" t="s">
        <v>2322</v>
      </c>
      <c r="R330" t="s">
        <v>2517</v>
      </c>
      <c r="S330" t="s">
        <v>1181</v>
      </c>
      <c r="T330" t="s">
        <v>2518</v>
      </c>
    </row>
    <row r="331" spans="1:23" x14ac:dyDescent="0.25">
      <c r="A331" t="s">
        <v>1147</v>
      </c>
      <c r="B331" t="s">
        <v>1906</v>
      </c>
      <c r="C331" t="s">
        <v>1301</v>
      </c>
      <c r="D331" t="s">
        <v>1124</v>
      </c>
      <c r="E331" t="s">
        <v>2519</v>
      </c>
      <c r="F331" t="s">
        <v>1203</v>
      </c>
      <c r="G331" t="s">
        <v>1356</v>
      </c>
      <c r="H331" t="s">
        <v>1384</v>
      </c>
      <c r="I331" t="s">
        <v>1128</v>
      </c>
      <c r="J331" t="s">
        <v>1175</v>
      </c>
      <c r="K331" t="s">
        <v>1444</v>
      </c>
      <c r="L331" t="s">
        <v>1900</v>
      </c>
      <c r="M331" t="s">
        <v>2520</v>
      </c>
      <c r="N331" t="s">
        <v>2388</v>
      </c>
      <c r="O331" t="s">
        <v>2521</v>
      </c>
      <c r="P331" t="s">
        <v>2522</v>
      </c>
    </row>
    <row r="332" spans="1:23" x14ac:dyDescent="0.25">
      <c r="A332" t="s">
        <v>2081</v>
      </c>
      <c r="B332" t="s">
        <v>1181</v>
      </c>
      <c r="C332" t="s">
        <v>2009</v>
      </c>
      <c r="D332" t="s">
        <v>1152</v>
      </c>
      <c r="E332" t="s">
        <v>2523</v>
      </c>
      <c r="F332" t="s">
        <v>2524</v>
      </c>
      <c r="G332" t="s">
        <v>2525</v>
      </c>
      <c r="H332" t="s">
        <v>1128</v>
      </c>
      <c r="I332" t="s">
        <v>1155</v>
      </c>
      <c r="J332" t="s">
        <v>1156</v>
      </c>
      <c r="K332" t="s">
        <v>1151</v>
      </c>
      <c r="L332" t="s">
        <v>1502</v>
      </c>
      <c r="M332" t="s">
        <v>1267</v>
      </c>
      <c r="N332" t="s">
        <v>1529</v>
      </c>
      <c r="O332" t="s">
        <v>1197</v>
      </c>
    </row>
    <row r="333" spans="1:23" x14ac:dyDescent="0.25">
      <c r="A333" t="s">
        <v>1412</v>
      </c>
      <c r="B333" t="s">
        <v>1176</v>
      </c>
      <c r="C333" t="s">
        <v>1683</v>
      </c>
      <c r="D333" t="s">
        <v>1338</v>
      </c>
      <c r="E333" t="s">
        <v>1128</v>
      </c>
      <c r="F333" t="s">
        <v>1152</v>
      </c>
      <c r="G333" t="s">
        <v>2526</v>
      </c>
      <c r="H333" t="s">
        <v>1135</v>
      </c>
      <c r="I333" t="s">
        <v>1129</v>
      </c>
      <c r="J333" t="s">
        <v>1751</v>
      </c>
    </row>
    <row r="334" spans="1:23" x14ac:dyDescent="0.25">
      <c r="A334" t="s">
        <v>1638</v>
      </c>
      <c r="B334" t="s">
        <v>1131</v>
      </c>
      <c r="C334" t="s">
        <v>2527</v>
      </c>
    </row>
    <row r="335" spans="1:23" x14ac:dyDescent="0.25">
      <c r="A335" t="s">
        <v>1155</v>
      </c>
      <c r="B335" t="s">
        <v>1620</v>
      </c>
      <c r="C335" t="s">
        <v>1120</v>
      </c>
      <c r="D335" t="s">
        <v>1121</v>
      </c>
    </row>
    <row r="336" spans="1:23" x14ac:dyDescent="0.25">
      <c r="A336" t="s">
        <v>1503</v>
      </c>
      <c r="B336" t="s">
        <v>1537</v>
      </c>
      <c r="C336" t="s">
        <v>1128</v>
      </c>
      <c r="D336" t="s">
        <v>1447</v>
      </c>
    </row>
    <row r="337" spans="1:18" x14ac:dyDescent="0.25">
      <c r="A337" t="s">
        <v>2528</v>
      </c>
      <c r="B337" t="s">
        <v>1563</v>
      </c>
      <c r="C337" t="s">
        <v>1129</v>
      </c>
      <c r="D337" t="s">
        <v>1895</v>
      </c>
      <c r="E337" t="s">
        <v>1243</v>
      </c>
      <c r="F337" t="s">
        <v>1120</v>
      </c>
      <c r="G337" t="s">
        <v>2529</v>
      </c>
      <c r="H337" t="s">
        <v>1152</v>
      </c>
      <c r="I337" t="s">
        <v>2530</v>
      </c>
      <c r="J337" t="s">
        <v>2531</v>
      </c>
      <c r="K337" t="s">
        <v>2532</v>
      </c>
      <c r="L337" t="s">
        <v>1152</v>
      </c>
      <c r="M337" t="s">
        <v>1124</v>
      </c>
      <c r="N337" t="s">
        <v>2533</v>
      </c>
      <c r="O337" t="s">
        <v>1902</v>
      </c>
      <c r="P337" t="s">
        <v>1132</v>
      </c>
      <c r="Q337" t="s">
        <v>2534</v>
      </c>
      <c r="R337" t="s">
        <v>2535</v>
      </c>
    </row>
    <row r="338" spans="1:18" x14ac:dyDescent="0.25">
      <c r="A338" t="s">
        <v>1147</v>
      </c>
      <c r="B338" t="s">
        <v>2536</v>
      </c>
      <c r="C338" t="s">
        <v>1155</v>
      </c>
      <c r="D338" t="s">
        <v>1515</v>
      </c>
      <c r="E338" t="s">
        <v>1129</v>
      </c>
      <c r="F338" t="s">
        <v>2537</v>
      </c>
      <c r="G338" t="s">
        <v>1186</v>
      </c>
      <c r="H338" s="71">
        <v>17</v>
      </c>
      <c r="I338" t="s">
        <v>1397</v>
      </c>
      <c r="J338" t="s">
        <v>1128</v>
      </c>
      <c r="K338" t="s">
        <v>1131</v>
      </c>
      <c r="L338" t="s">
        <v>2360</v>
      </c>
      <c r="M338" t="s">
        <v>1181</v>
      </c>
      <c r="N338" t="s">
        <v>2349</v>
      </c>
    </row>
    <row r="339" spans="1:18" x14ac:dyDescent="0.25">
      <c r="A339" t="s">
        <v>2538</v>
      </c>
      <c r="B339" t="s">
        <v>1129</v>
      </c>
      <c r="C339" t="s">
        <v>1283</v>
      </c>
      <c r="D339" t="s">
        <v>1131</v>
      </c>
      <c r="E339" t="s">
        <v>2539</v>
      </c>
    </row>
    <row r="340" spans="1:18" x14ac:dyDescent="0.25">
      <c r="A340" t="s">
        <v>1355</v>
      </c>
      <c r="B340" t="s">
        <v>1123</v>
      </c>
      <c r="C340" t="s">
        <v>1543</v>
      </c>
      <c r="D340" t="s">
        <v>2540</v>
      </c>
      <c r="E340" t="s">
        <v>1612</v>
      </c>
      <c r="F340" t="s">
        <v>1120</v>
      </c>
      <c r="G340" t="s">
        <v>1121</v>
      </c>
    </row>
    <row r="341" spans="1:18" x14ac:dyDescent="0.25">
      <c r="A341" t="s">
        <v>1129</v>
      </c>
      <c r="B341" t="s">
        <v>2541</v>
      </c>
      <c r="C341" t="s">
        <v>1123</v>
      </c>
      <c r="D341" t="s">
        <v>1543</v>
      </c>
      <c r="E341" t="s">
        <v>2542</v>
      </c>
      <c r="F341" t="s">
        <v>2543</v>
      </c>
    </row>
    <row r="342" spans="1:18" x14ac:dyDescent="0.25">
      <c r="A342" t="s">
        <v>2544</v>
      </c>
      <c r="B342" t="s">
        <v>1495</v>
      </c>
      <c r="C342" t="s">
        <v>1129</v>
      </c>
      <c r="D342" t="s">
        <v>2545</v>
      </c>
      <c r="E342" t="s">
        <v>1129</v>
      </c>
      <c r="F342" t="s">
        <v>1297</v>
      </c>
      <c r="G342" t="s">
        <v>1131</v>
      </c>
      <c r="H342" t="s">
        <v>1129</v>
      </c>
      <c r="I342" t="s">
        <v>2546</v>
      </c>
      <c r="J342" t="s">
        <v>1324</v>
      </c>
      <c r="K342" t="s">
        <v>1495</v>
      </c>
      <c r="L342" t="s">
        <v>1152</v>
      </c>
      <c r="M342" t="s">
        <v>1524</v>
      </c>
    </row>
    <row r="343" spans="1:18" x14ac:dyDescent="0.25">
      <c r="A343" t="s">
        <v>1147</v>
      </c>
      <c r="B343" t="s">
        <v>2547</v>
      </c>
      <c r="C343" t="s">
        <v>1301</v>
      </c>
      <c r="D343" t="s">
        <v>1151</v>
      </c>
      <c r="E343" t="s">
        <v>1639</v>
      </c>
      <c r="F343" t="s">
        <v>1128</v>
      </c>
      <c r="G343" t="s">
        <v>1129</v>
      </c>
      <c r="H343" t="s">
        <v>1471</v>
      </c>
      <c r="I343" t="s">
        <v>2548</v>
      </c>
      <c r="J343" t="s">
        <v>1170</v>
      </c>
      <c r="K343" t="s">
        <v>2540</v>
      </c>
      <c r="L343" t="s">
        <v>2549</v>
      </c>
    </row>
    <row r="344" spans="1:18" x14ac:dyDescent="0.25">
      <c r="A344" t="s">
        <v>1393</v>
      </c>
      <c r="B344" t="s">
        <v>1236</v>
      </c>
      <c r="C344" t="s">
        <v>2550</v>
      </c>
      <c r="D344" t="s">
        <v>1179</v>
      </c>
      <c r="E344" t="s">
        <v>2364</v>
      </c>
      <c r="F344" t="s">
        <v>2551</v>
      </c>
    </row>
    <row r="345" spans="1:18" x14ac:dyDescent="0.25">
      <c r="A345" t="s">
        <v>1147</v>
      </c>
      <c r="B345" t="s">
        <v>1148</v>
      </c>
      <c r="C345" t="s">
        <v>1131</v>
      </c>
      <c r="D345" t="s">
        <v>2046</v>
      </c>
      <c r="E345" t="s">
        <v>1129</v>
      </c>
      <c r="F345" t="s">
        <v>1296</v>
      </c>
      <c r="G345" t="s">
        <v>1572</v>
      </c>
      <c r="H345" t="s">
        <v>2510</v>
      </c>
      <c r="I345" t="s">
        <v>1232</v>
      </c>
      <c r="J345" t="s">
        <v>2552</v>
      </c>
      <c r="K345" t="s">
        <v>1131</v>
      </c>
      <c r="L345" t="s">
        <v>2553</v>
      </c>
    </row>
    <row r="346" spans="1:18" x14ac:dyDescent="0.25">
      <c r="A346" t="s">
        <v>2554</v>
      </c>
      <c r="B346" t="s">
        <v>1317</v>
      </c>
      <c r="C346" t="s">
        <v>1305</v>
      </c>
      <c r="D346" t="s">
        <v>1148</v>
      </c>
      <c r="E346" t="s">
        <v>1189</v>
      </c>
    </row>
    <row r="347" spans="1:18" x14ac:dyDescent="0.25">
      <c r="A347" t="s">
        <v>1234</v>
      </c>
      <c r="B347" t="s">
        <v>1235</v>
      </c>
      <c r="C347" t="s">
        <v>1123</v>
      </c>
      <c r="D347" t="s">
        <v>1170</v>
      </c>
      <c r="E347" t="s">
        <v>2555</v>
      </c>
      <c r="F347" t="s">
        <v>1324</v>
      </c>
      <c r="G347" t="s">
        <v>2556</v>
      </c>
    </row>
    <row r="348" spans="1:18" x14ac:dyDescent="0.25">
      <c r="A348" t="s">
        <v>2557</v>
      </c>
      <c r="B348" t="s">
        <v>2558</v>
      </c>
      <c r="C348" t="s">
        <v>2216</v>
      </c>
      <c r="D348" t="s">
        <v>1128</v>
      </c>
      <c r="E348" t="s">
        <v>1639</v>
      </c>
      <c r="F348" t="s">
        <v>2559</v>
      </c>
      <c r="G348" t="s">
        <v>2560</v>
      </c>
      <c r="H348" t="s">
        <v>2561</v>
      </c>
      <c r="I348" t="s">
        <v>2562</v>
      </c>
      <c r="J348" t="s">
        <v>2563</v>
      </c>
    </row>
    <row r="349" spans="1:18" x14ac:dyDescent="0.25">
      <c r="A349">
        <v>5</v>
      </c>
      <c r="B349" t="s">
        <v>1492</v>
      </c>
      <c r="C349" t="s">
        <v>1306</v>
      </c>
      <c r="D349" t="s">
        <v>1129</v>
      </c>
      <c r="E349" t="s">
        <v>2564</v>
      </c>
      <c r="F349" t="s">
        <v>2565</v>
      </c>
      <c r="G349" t="s">
        <v>2069</v>
      </c>
      <c r="H349" t="s">
        <v>2566</v>
      </c>
    </row>
    <row r="350" spans="1:18" x14ac:dyDescent="0.25">
      <c r="A350" t="s">
        <v>1155</v>
      </c>
      <c r="B350" t="s">
        <v>1434</v>
      </c>
      <c r="C350" t="s">
        <v>1770</v>
      </c>
      <c r="D350" t="s">
        <v>1501</v>
      </c>
      <c r="E350" t="s">
        <v>2567</v>
      </c>
      <c r="F350" t="s">
        <v>2568</v>
      </c>
      <c r="G350" t="s">
        <v>1128</v>
      </c>
      <c r="H350" t="s">
        <v>1441</v>
      </c>
      <c r="I350" t="s">
        <v>1182</v>
      </c>
      <c r="J350" t="s">
        <v>1129</v>
      </c>
      <c r="K350" t="s">
        <v>1283</v>
      </c>
      <c r="L350" t="s">
        <v>1131</v>
      </c>
      <c r="M350" t="s">
        <v>1497</v>
      </c>
    </row>
    <row r="351" spans="1:18" x14ac:dyDescent="0.25">
      <c r="A351" t="s">
        <v>1412</v>
      </c>
      <c r="B351" t="s">
        <v>2027</v>
      </c>
      <c r="C351" t="s">
        <v>1693</v>
      </c>
      <c r="D351" t="s">
        <v>2569</v>
      </c>
      <c r="E351" t="s">
        <v>1926</v>
      </c>
      <c r="F351" t="s">
        <v>1128</v>
      </c>
      <c r="G351" t="s">
        <v>2570</v>
      </c>
      <c r="H351" t="s">
        <v>2421</v>
      </c>
      <c r="I351" t="s">
        <v>1179</v>
      </c>
      <c r="J351" t="s">
        <v>1128</v>
      </c>
      <c r="K351" t="s">
        <v>2571</v>
      </c>
    </row>
    <row r="352" spans="1:18" x14ac:dyDescent="0.25">
      <c r="A352" t="s">
        <v>1421</v>
      </c>
      <c r="B352" t="s">
        <v>1131</v>
      </c>
      <c r="C352" t="s">
        <v>2572</v>
      </c>
    </row>
    <row r="353" spans="1:17" x14ac:dyDescent="0.25">
      <c r="A353" t="s">
        <v>2257</v>
      </c>
      <c r="B353" t="s">
        <v>1123</v>
      </c>
      <c r="C353" t="s">
        <v>1976</v>
      </c>
      <c r="D353" t="s">
        <v>2573</v>
      </c>
      <c r="E353" t="s">
        <v>2199</v>
      </c>
    </row>
    <row r="354" spans="1:17" x14ac:dyDescent="0.25">
      <c r="A354" t="s">
        <v>1539</v>
      </c>
      <c r="B354" t="s">
        <v>2574</v>
      </c>
      <c r="C354" t="s">
        <v>2029</v>
      </c>
      <c r="D354">
        <v>30</v>
      </c>
      <c r="E354" t="s">
        <v>1541</v>
      </c>
      <c r="F354" t="s">
        <v>1306</v>
      </c>
      <c r="G354" t="s">
        <v>2575</v>
      </c>
      <c r="H354" t="s">
        <v>1128</v>
      </c>
      <c r="I354" t="s">
        <v>2576</v>
      </c>
    </row>
    <row r="355" spans="1:17" x14ac:dyDescent="0.25">
      <c r="A355" t="s">
        <v>1539</v>
      </c>
      <c r="B355" t="s">
        <v>1131</v>
      </c>
      <c r="C355" t="s">
        <v>2577</v>
      </c>
    </row>
    <row r="356" spans="1:17" x14ac:dyDescent="0.25">
      <c r="A356" t="s">
        <v>1375</v>
      </c>
      <c r="B356" t="s">
        <v>1129</v>
      </c>
      <c r="C356" t="s">
        <v>1317</v>
      </c>
      <c r="D356" t="s">
        <v>1680</v>
      </c>
      <c r="E356" t="s">
        <v>1129</v>
      </c>
      <c r="F356" t="s">
        <v>1800</v>
      </c>
      <c r="G356" t="s">
        <v>1131</v>
      </c>
      <c r="H356" t="s">
        <v>2578</v>
      </c>
      <c r="I356" t="s">
        <v>2519</v>
      </c>
      <c r="J356" t="s">
        <v>1128</v>
      </c>
      <c r="K356" t="s">
        <v>2579</v>
      </c>
      <c r="L356" t="s">
        <v>1563</v>
      </c>
      <c r="M356" t="s">
        <v>1186</v>
      </c>
      <c r="N356" t="s">
        <v>1849</v>
      </c>
      <c r="O356" t="s">
        <v>2580</v>
      </c>
    </row>
    <row r="357" spans="1:17" x14ac:dyDescent="0.25">
      <c r="A357" t="s">
        <v>2581</v>
      </c>
      <c r="B357" t="s">
        <v>2582</v>
      </c>
      <c r="C357" t="s">
        <v>2583</v>
      </c>
      <c r="D357" t="s">
        <v>2584</v>
      </c>
      <c r="E357" t="s">
        <v>1123</v>
      </c>
      <c r="F357" t="s">
        <v>1186</v>
      </c>
      <c r="G357" t="s">
        <v>1235</v>
      </c>
      <c r="H357" t="s">
        <v>1267</v>
      </c>
      <c r="I357" t="s">
        <v>2585</v>
      </c>
      <c r="J357" t="s">
        <v>2586</v>
      </c>
      <c r="K357" t="s">
        <v>2587</v>
      </c>
      <c r="L357" t="s">
        <v>1136</v>
      </c>
      <c r="M357" t="s">
        <v>1282</v>
      </c>
      <c r="N357" t="s">
        <v>1725</v>
      </c>
      <c r="O357" t="s">
        <v>1726</v>
      </c>
      <c r="P357" t="s">
        <v>1203</v>
      </c>
      <c r="Q357" t="s">
        <v>1241</v>
      </c>
    </row>
    <row r="358" spans="1:17" x14ac:dyDescent="0.25">
      <c r="A358" t="s">
        <v>2200</v>
      </c>
      <c r="B358" t="s">
        <v>1900</v>
      </c>
      <c r="C358" t="s">
        <v>1129</v>
      </c>
      <c r="D358" t="s">
        <v>2588</v>
      </c>
      <c r="E358" t="s">
        <v>1131</v>
      </c>
      <c r="F358" t="s">
        <v>1452</v>
      </c>
      <c r="G358" t="s">
        <v>1128</v>
      </c>
      <c r="H358" t="s">
        <v>1129</v>
      </c>
      <c r="I358" t="s">
        <v>1283</v>
      </c>
      <c r="J358" t="s">
        <v>1640</v>
      </c>
    </row>
    <row r="359" spans="1:17" x14ac:dyDescent="0.25">
      <c r="A359" t="s">
        <v>1668</v>
      </c>
      <c r="B359" t="s">
        <v>1520</v>
      </c>
      <c r="C359" t="s">
        <v>1572</v>
      </c>
      <c r="D359" t="s">
        <v>1202</v>
      </c>
      <c r="E359" t="s">
        <v>1176</v>
      </c>
      <c r="F359" t="s">
        <v>1232</v>
      </c>
      <c r="G359" t="s">
        <v>1160</v>
      </c>
      <c r="H359" t="s">
        <v>2589</v>
      </c>
    </row>
    <row r="360" spans="1:17" x14ac:dyDescent="0.25">
      <c r="A360" t="s">
        <v>2590</v>
      </c>
      <c r="B360" t="s">
        <v>2591</v>
      </c>
      <c r="C360" t="s">
        <v>1123</v>
      </c>
      <c r="D360" t="s">
        <v>1132</v>
      </c>
      <c r="E360" t="s">
        <v>1725</v>
      </c>
      <c r="F360" t="s">
        <v>2592</v>
      </c>
      <c r="G360" t="s">
        <v>1128</v>
      </c>
      <c r="H360" t="s">
        <v>1193</v>
      </c>
      <c r="I360" t="s">
        <v>2593</v>
      </c>
    </row>
    <row r="361" spans="1:17" x14ac:dyDescent="0.25">
      <c r="A361" t="s">
        <v>1147</v>
      </c>
      <c r="B361" t="s">
        <v>1574</v>
      </c>
      <c r="C361" t="s">
        <v>1123</v>
      </c>
      <c r="D361" t="s">
        <v>2157</v>
      </c>
      <c r="E361" t="s">
        <v>1128</v>
      </c>
      <c r="F361" t="s">
        <v>1495</v>
      </c>
      <c r="G361" t="s">
        <v>1129</v>
      </c>
      <c r="H361" t="s">
        <v>1283</v>
      </c>
      <c r="I361" t="s">
        <v>1175</v>
      </c>
      <c r="J361" t="s">
        <v>2594</v>
      </c>
      <c r="K361" t="s">
        <v>1131</v>
      </c>
      <c r="L361" t="s">
        <v>2595</v>
      </c>
    </row>
    <row r="362" spans="1:17" x14ac:dyDescent="0.25">
      <c r="A362" t="s">
        <v>1234</v>
      </c>
      <c r="B362" t="s">
        <v>1123</v>
      </c>
      <c r="C362" t="s">
        <v>1279</v>
      </c>
      <c r="D362" t="s">
        <v>2596</v>
      </c>
      <c r="E362" t="s">
        <v>1230</v>
      </c>
      <c r="F362" t="s">
        <v>1286</v>
      </c>
      <c r="G362" t="s">
        <v>1384</v>
      </c>
      <c r="H362" t="s">
        <v>1321</v>
      </c>
      <c r="I362" t="s">
        <v>1181</v>
      </c>
      <c r="J362" t="s">
        <v>1129</v>
      </c>
      <c r="K362" t="s">
        <v>1668</v>
      </c>
      <c r="L362" t="s">
        <v>1677</v>
      </c>
      <c r="M362" t="s">
        <v>1155</v>
      </c>
      <c r="N362" t="s">
        <v>1434</v>
      </c>
      <c r="O362" t="s">
        <v>1202</v>
      </c>
      <c r="P362" t="s">
        <v>2597</v>
      </c>
    </row>
    <row r="363" spans="1:17" x14ac:dyDescent="0.25">
      <c r="A363" t="s">
        <v>2554</v>
      </c>
      <c r="B363" t="s">
        <v>2598</v>
      </c>
      <c r="C363" t="s">
        <v>1155</v>
      </c>
      <c r="D363" t="s">
        <v>1358</v>
      </c>
      <c r="E363" t="s">
        <v>2599</v>
      </c>
    </row>
    <row r="364" spans="1:17" x14ac:dyDescent="0.25">
      <c r="A364" t="s">
        <v>1818</v>
      </c>
      <c r="B364" t="s">
        <v>1186</v>
      </c>
      <c r="C364" t="s">
        <v>2600</v>
      </c>
      <c r="D364" t="s">
        <v>1141</v>
      </c>
      <c r="E364" t="s">
        <v>1306</v>
      </c>
      <c r="F364" t="s">
        <v>1340</v>
      </c>
      <c r="G364" t="s">
        <v>1902</v>
      </c>
      <c r="H364" t="s">
        <v>1891</v>
      </c>
      <c r="I364" t="s">
        <v>2490</v>
      </c>
      <c r="J364" t="s">
        <v>1811</v>
      </c>
      <c r="K364" t="s">
        <v>1314</v>
      </c>
      <c r="L364" t="s">
        <v>1500</v>
      </c>
      <c r="M364" t="s">
        <v>2166</v>
      </c>
      <c r="N364" t="s">
        <v>2186</v>
      </c>
      <c r="O364" t="s">
        <v>2601</v>
      </c>
      <c r="P364" t="s">
        <v>1123</v>
      </c>
      <c r="Q364" t="s">
        <v>2602</v>
      </c>
    </row>
    <row r="365" spans="1:17" x14ac:dyDescent="0.25">
      <c r="A365" t="s">
        <v>2603</v>
      </c>
      <c r="B365" t="s">
        <v>1242</v>
      </c>
      <c r="C365" t="s">
        <v>1186</v>
      </c>
      <c r="D365" t="s">
        <v>1117</v>
      </c>
      <c r="E365" t="s">
        <v>2604</v>
      </c>
      <c r="F365" t="s">
        <v>2605</v>
      </c>
      <c r="G365" t="s">
        <v>1282</v>
      </c>
      <c r="H365" t="s">
        <v>2606</v>
      </c>
      <c r="I365" t="s">
        <v>2607</v>
      </c>
      <c r="J365" t="s">
        <v>1345</v>
      </c>
    </row>
    <row r="366" spans="1:17" x14ac:dyDescent="0.25">
      <c r="A366" t="s">
        <v>1155</v>
      </c>
      <c r="B366" t="s">
        <v>2608</v>
      </c>
      <c r="C366" t="s">
        <v>1576</v>
      </c>
      <c r="D366" t="s">
        <v>1283</v>
      </c>
      <c r="E366" t="s">
        <v>1203</v>
      </c>
      <c r="F366" t="s">
        <v>1314</v>
      </c>
      <c r="G366" t="s">
        <v>2609</v>
      </c>
      <c r="H366" t="s">
        <v>1324</v>
      </c>
      <c r="I366" t="s">
        <v>1120</v>
      </c>
      <c r="J366" t="s">
        <v>1132</v>
      </c>
      <c r="K366" t="s">
        <v>1741</v>
      </c>
      <c r="L366" t="s">
        <v>1447</v>
      </c>
    </row>
    <row r="367" spans="1:17" x14ac:dyDescent="0.25">
      <c r="A367" t="s">
        <v>1346</v>
      </c>
      <c r="B367" t="s">
        <v>1684</v>
      </c>
      <c r="C367" t="s">
        <v>1176</v>
      </c>
      <c r="D367" t="s">
        <v>1129</v>
      </c>
      <c r="E367" t="s">
        <v>2171</v>
      </c>
      <c r="F367" t="s">
        <v>2610</v>
      </c>
      <c r="G367" t="s">
        <v>2611</v>
      </c>
      <c r="H367" t="s">
        <v>1307</v>
      </c>
      <c r="I367" t="s">
        <v>1131</v>
      </c>
      <c r="J367" t="s">
        <v>2612</v>
      </c>
    </row>
    <row r="368" spans="1:17" x14ac:dyDescent="0.25">
      <c r="A368" t="s">
        <v>1195</v>
      </c>
      <c r="B368" t="s">
        <v>1856</v>
      </c>
      <c r="C368" t="s">
        <v>1500</v>
      </c>
      <c r="D368" t="s">
        <v>2303</v>
      </c>
      <c r="E368" t="s">
        <v>1973</v>
      </c>
      <c r="F368" t="s">
        <v>1155</v>
      </c>
      <c r="G368" t="s">
        <v>1176</v>
      </c>
      <c r="H368" t="s">
        <v>1186</v>
      </c>
      <c r="I368" t="s">
        <v>1731</v>
      </c>
      <c r="J368" t="s">
        <v>2613</v>
      </c>
      <c r="K368" t="s">
        <v>2019</v>
      </c>
      <c r="L368" t="s">
        <v>1232</v>
      </c>
      <c r="M368" t="s">
        <v>1241</v>
      </c>
    </row>
    <row r="369" spans="1:25" x14ac:dyDescent="0.25">
      <c r="A369" t="s">
        <v>1147</v>
      </c>
      <c r="B369" t="s">
        <v>1800</v>
      </c>
      <c r="C369" t="s">
        <v>1301</v>
      </c>
      <c r="D369" t="s">
        <v>2406</v>
      </c>
      <c r="E369" t="s">
        <v>1129</v>
      </c>
      <c r="F369" t="s">
        <v>2614</v>
      </c>
      <c r="G369" t="s">
        <v>1123</v>
      </c>
      <c r="H369" t="s">
        <v>1524</v>
      </c>
    </row>
    <row r="370" spans="1:25" x14ac:dyDescent="0.25">
      <c r="A370" t="s">
        <v>1421</v>
      </c>
      <c r="B370" t="s">
        <v>2615</v>
      </c>
      <c r="C370">
        <v>5</v>
      </c>
      <c r="D370" t="s">
        <v>2616</v>
      </c>
    </row>
    <row r="371" spans="1:25" x14ac:dyDescent="0.25">
      <c r="A371" t="s">
        <v>1155</v>
      </c>
      <c r="B371" t="s">
        <v>1427</v>
      </c>
      <c r="C371" t="s">
        <v>1384</v>
      </c>
      <c r="D371" t="s">
        <v>1186</v>
      </c>
      <c r="E371" t="s">
        <v>2617</v>
      </c>
      <c r="F371" t="s">
        <v>2618</v>
      </c>
      <c r="G371" t="s">
        <v>1128</v>
      </c>
      <c r="H371" t="s">
        <v>2104</v>
      </c>
      <c r="I371" t="s">
        <v>2516</v>
      </c>
      <c r="J371" t="s">
        <v>1129</v>
      </c>
      <c r="K371" t="s">
        <v>2619</v>
      </c>
      <c r="L371" t="s">
        <v>1181</v>
      </c>
      <c r="M371" t="s">
        <v>1129</v>
      </c>
      <c r="N371" t="s">
        <v>2620</v>
      </c>
    </row>
    <row r="372" spans="1:25" x14ac:dyDescent="0.25">
      <c r="A372" t="s">
        <v>1263</v>
      </c>
      <c r="B372" t="s">
        <v>2621</v>
      </c>
      <c r="C372" t="s">
        <v>1544</v>
      </c>
      <c r="D372" t="s">
        <v>1545</v>
      </c>
      <c r="E372" t="s">
        <v>1129</v>
      </c>
      <c r="F372" t="s">
        <v>2622</v>
      </c>
    </row>
    <row r="373" spans="1:25" x14ac:dyDescent="0.25">
      <c r="A373" t="s">
        <v>1147</v>
      </c>
      <c r="B373" t="s">
        <v>1645</v>
      </c>
      <c r="C373" t="s">
        <v>2623</v>
      </c>
      <c r="D373" t="s">
        <v>1123</v>
      </c>
      <c r="E373" t="s">
        <v>2624</v>
      </c>
      <c r="F373" t="s">
        <v>1324</v>
      </c>
      <c r="G373" t="s">
        <v>2625</v>
      </c>
      <c r="H373" t="s">
        <v>2626</v>
      </c>
      <c r="I373" t="s">
        <v>1128</v>
      </c>
      <c r="J373" t="s">
        <v>2627</v>
      </c>
    </row>
    <row r="374" spans="1:25" x14ac:dyDescent="0.25">
      <c r="A374" t="s">
        <v>1263</v>
      </c>
      <c r="B374" t="s">
        <v>1823</v>
      </c>
      <c r="C374" t="s">
        <v>2628</v>
      </c>
      <c r="D374" t="s">
        <v>1237</v>
      </c>
      <c r="E374" t="s">
        <v>2085</v>
      </c>
      <c r="F374" t="s">
        <v>1403</v>
      </c>
      <c r="G374" t="s">
        <v>1522</v>
      </c>
      <c r="H374" t="s">
        <v>1791</v>
      </c>
      <c r="I374" t="s">
        <v>2629</v>
      </c>
      <c r="J374" t="s">
        <v>1160</v>
      </c>
      <c r="K374" t="s">
        <v>2630</v>
      </c>
      <c r="L374" t="s">
        <v>1123</v>
      </c>
      <c r="M374" t="s">
        <v>2631</v>
      </c>
      <c r="N374" t="s">
        <v>1384</v>
      </c>
      <c r="O374" t="s">
        <v>2632</v>
      </c>
      <c r="P374" t="s">
        <v>2633</v>
      </c>
      <c r="Q374" t="s">
        <v>2431</v>
      </c>
      <c r="R374" t="s">
        <v>2634</v>
      </c>
      <c r="S374" t="s">
        <v>1620</v>
      </c>
      <c r="T374" t="s">
        <v>1607</v>
      </c>
    </row>
    <row r="375" spans="1:25" x14ac:dyDescent="0.25">
      <c r="A375" t="s">
        <v>1882</v>
      </c>
      <c r="B375" t="s">
        <v>1129</v>
      </c>
      <c r="C375" t="s">
        <v>2635</v>
      </c>
      <c r="D375" t="s">
        <v>1128</v>
      </c>
      <c r="E375" t="s">
        <v>2636</v>
      </c>
      <c r="F375" t="s">
        <v>1152</v>
      </c>
      <c r="G375" t="s">
        <v>1827</v>
      </c>
      <c r="H375" t="s">
        <v>1243</v>
      </c>
      <c r="I375" t="s">
        <v>2637</v>
      </c>
    </row>
    <row r="376" spans="1:25" x14ac:dyDescent="0.25">
      <c r="A376" t="s">
        <v>1668</v>
      </c>
      <c r="B376" t="s">
        <v>2638</v>
      </c>
      <c r="C376" t="s">
        <v>1232</v>
      </c>
      <c r="D376" t="s">
        <v>2207</v>
      </c>
      <c r="E376" t="s">
        <v>1135</v>
      </c>
      <c r="F376" t="s">
        <v>2639</v>
      </c>
    </row>
    <row r="377" spans="1:25" x14ac:dyDescent="0.25">
      <c r="A377" t="s">
        <v>1155</v>
      </c>
      <c r="B377" t="s">
        <v>1540</v>
      </c>
      <c r="C377" t="s">
        <v>1500</v>
      </c>
      <c r="D377" t="s">
        <v>1160</v>
      </c>
      <c r="E377" t="s">
        <v>2640</v>
      </c>
      <c r="F377" t="s">
        <v>1128</v>
      </c>
      <c r="G377" t="s">
        <v>1515</v>
      </c>
      <c r="H377" t="s">
        <v>2641</v>
      </c>
      <c r="I377" t="s">
        <v>2299</v>
      </c>
    </row>
    <row r="378" spans="1:25" x14ac:dyDescent="0.25">
      <c r="A378" t="s">
        <v>1641</v>
      </c>
      <c r="B378" t="s">
        <v>1279</v>
      </c>
      <c r="C378" t="s">
        <v>2642</v>
      </c>
      <c r="D378" t="s">
        <v>2643</v>
      </c>
      <c r="E378" t="s">
        <v>1181</v>
      </c>
      <c r="F378" t="s">
        <v>1702</v>
      </c>
      <c r="G378" t="s">
        <v>1120</v>
      </c>
      <c r="H378" t="s">
        <v>1235</v>
      </c>
      <c r="I378" t="s">
        <v>1123</v>
      </c>
      <c r="J378" t="s">
        <v>1248</v>
      </c>
    </row>
    <row r="379" spans="1:25" x14ac:dyDescent="0.25">
      <c r="A379" t="s">
        <v>2644</v>
      </c>
      <c r="B379" t="s">
        <v>1902</v>
      </c>
      <c r="C379" t="s">
        <v>2645</v>
      </c>
      <c r="D379" t="s">
        <v>2646</v>
      </c>
    </row>
    <row r="380" spans="1:25" x14ac:dyDescent="0.25">
      <c r="A380" t="s">
        <v>1147</v>
      </c>
      <c r="B380" t="s">
        <v>1800</v>
      </c>
      <c r="C380" t="s">
        <v>1301</v>
      </c>
      <c r="D380" t="s">
        <v>2647</v>
      </c>
      <c r="E380" t="s">
        <v>1124</v>
      </c>
      <c r="F380" t="s">
        <v>1513</v>
      </c>
      <c r="G380" t="s">
        <v>2359</v>
      </c>
      <c r="H380" t="s">
        <v>1129</v>
      </c>
      <c r="I380" t="s">
        <v>1590</v>
      </c>
      <c r="J380" t="s">
        <v>1562</v>
      </c>
      <c r="K380" t="s">
        <v>1306</v>
      </c>
      <c r="L380" t="s">
        <v>1183</v>
      </c>
      <c r="M380" t="s">
        <v>1768</v>
      </c>
      <c r="N380" t="s">
        <v>1301</v>
      </c>
      <c r="O380" t="s">
        <v>2648</v>
      </c>
      <c r="P380" t="s">
        <v>1199</v>
      </c>
      <c r="Q380" t="s">
        <v>1442</v>
      </c>
      <c r="R380" t="s">
        <v>2369</v>
      </c>
      <c r="S380" t="s">
        <v>2649</v>
      </c>
      <c r="T380" t="s">
        <v>2650</v>
      </c>
      <c r="U380" t="s">
        <v>1306</v>
      </c>
      <c r="V380" t="s">
        <v>1129</v>
      </c>
      <c r="W380" t="s">
        <v>1347</v>
      </c>
      <c r="X380">
        <v>10</v>
      </c>
      <c r="Y380" t="s">
        <v>1490</v>
      </c>
    </row>
    <row r="381" spans="1:25" x14ac:dyDescent="0.25">
      <c r="A381" t="s">
        <v>1155</v>
      </c>
      <c r="B381" t="s">
        <v>2294</v>
      </c>
      <c r="C381" t="s">
        <v>1314</v>
      </c>
      <c r="D381" t="s">
        <v>1197</v>
      </c>
    </row>
    <row r="382" spans="1:25" x14ac:dyDescent="0.25">
      <c r="A382" t="s">
        <v>1263</v>
      </c>
      <c r="B382" t="s">
        <v>1434</v>
      </c>
      <c r="C382" t="s">
        <v>1117</v>
      </c>
      <c r="D382" t="s">
        <v>2651</v>
      </c>
    </row>
    <row r="383" spans="1:25" x14ac:dyDescent="0.25">
      <c r="A383" t="s">
        <v>1147</v>
      </c>
      <c r="B383" t="s">
        <v>1537</v>
      </c>
      <c r="C383" t="s">
        <v>1131</v>
      </c>
      <c r="D383" t="s">
        <v>2652</v>
      </c>
      <c r="E383" t="s">
        <v>1902</v>
      </c>
      <c r="F383" t="s">
        <v>1155</v>
      </c>
      <c r="G383" t="s">
        <v>1499</v>
      </c>
      <c r="H383" t="s">
        <v>2385</v>
      </c>
      <c r="I383" t="s">
        <v>1129</v>
      </c>
      <c r="J383" t="s">
        <v>2653</v>
      </c>
    </row>
    <row r="384" spans="1:25" x14ac:dyDescent="0.25">
      <c r="A384" t="s">
        <v>1147</v>
      </c>
      <c r="B384" t="s">
        <v>1283</v>
      </c>
      <c r="C384" t="s">
        <v>1131</v>
      </c>
      <c r="D384" t="s">
        <v>2654</v>
      </c>
    </row>
    <row r="385" spans="1:25" x14ac:dyDescent="0.25">
      <c r="A385" t="s">
        <v>1660</v>
      </c>
      <c r="B385" t="s">
        <v>1661</v>
      </c>
      <c r="C385" t="s">
        <v>1662</v>
      </c>
      <c r="D385" t="s">
        <v>2655</v>
      </c>
      <c r="E385" t="s">
        <v>2656</v>
      </c>
      <c r="F385" t="s">
        <v>1720</v>
      </c>
      <c r="G385" t="s">
        <v>2657</v>
      </c>
      <c r="H385" t="s">
        <v>2658</v>
      </c>
      <c r="I385" t="s">
        <v>2659</v>
      </c>
      <c r="J385" t="s">
        <v>2660</v>
      </c>
      <c r="K385" t="s">
        <v>2661</v>
      </c>
      <c r="L385" t="s">
        <v>2662</v>
      </c>
      <c r="M385" t="s">
        <v>2663</v>
      </c>
    </row>
    <row r="386" spans="1:25" x14ac:dyDescent="0.25">
      <c r="A386" t="s">
        <v>1155</v>
      </c>
      <c r="B386" t="s">
        <v>1444</v>
      </c>
      <c r="C386" t="s">
        <v>2385</v>
      </c>
      <c r="D386" t="s">
        <v>2166</v>
      </c>
      <c r="E386" t="s">
        <v>1237</v>
      </c>
      <c r="F386" t="s">
        <v>2664</v>
      </c>
      <c r="G386" t="s">
        <v>2665</v>
      </c>
      <c r="H386" t="s">
        <v>1440</v>
      </c>
      <c r="I386" t="s">
        <v>1232</v>
      </c>
      <c r="J386" t="s">
        <v>2666</v>
      </c>
      <c r="K386" t="s">
        <v>1181</v>
      </c>
      <c r="L386" t="s">
        <v>1164</v>
      </c>
      <c r="M386" t="s">
        <v>1128</v>
      </c>
      <c r="N386" t="s">
        <v>1172</v>
      </c>
      <c r="O386" t="s">
        <v>1301</v>
      </c>
      <c r="P386" t="s">
        <v>2667</v>
      </c>
    </row>
    <row r="387" spans="1:25" x14ac:dyDescent="0.25">
      <c r="A387" t="s">
        <v>1155</v>
      </c>
      <c r="B387" t="s">
        <v>1823</v>
      </c>
      <c r="C387" t="s">
        <v>1856</v>
      </c>
      <c r="D387" t="s">
        <v>1500</v>
      </c>
      <c r="E387" t="s">
        <v>1501</v>
      </c>
      <c r="F387" t="s">
        <v>1343</v>
      </c>
      <c r="G387" t="s">
        <v>1182</v>
      </c>
      <c r="H387" t="s">
        <v>1825</v>
      </c>
      <c r="I387" t="s">
        <v>1232</v>
      </c>
      <c r="J387" t="s">
        <v>1241</v>
      </c>
    </row>
    <row r="388" spans="1:25" x14ac:dyDescent="0.25">
      <c r="A388" t="s">
        <v>1234</v>
      </c>
      <c r="B388" t="s">
        <v>1235</v>
      </c>
      <c r="C388" t="s">
        <v>2615</v>
      </c>
      <c r="D388" t="s">
        <v>1442</v>
      </c>
      <c r="E388" t="s">
        <v>2422</v>
      </c>
      <c r="F388" t="s">
        <v>1128</v>
      </c>
      <c r="G388" s="72">
        <v>0.9</v>
      </c>
      <c r="H388" t="s">
        <v>1272</v>
      </c>
      <c r="I388" t="s">
        <v>1203</v>
      </c>
      <c r="J388" t="s">
        <v>1325</v>
      </c>
      <c r="K388" t="s">
        <v>1384</v>
      </c>
      <c r="L388" t="s">
        <v>1129</v>
      </c>
      <c r="M388" t="s">
        <v>1447</v>
      </c>
    </row>
    <row r="389" spans="1:25" x14ac:dyDescent="0.25">
      <c r="A389" t="s">
        <v>1234</v>
      </c>
      <c r="B389" t="s">
        <v>1123</v>
      </c>
      <c r="C389" t="s">
        <v>1186</v>
      </c>
      <c r="D389" t="s">
        <v>2668</v>
      </c>
    </row>
    <row r="390" spans="1:25" x14ac:dyDescent="0.25">
      <c r="A390" t="s">
        <v>2669</v>
      </c>
      <c r="B390" t="s">
        <v>1907</v>
      </c>
      <c r="C390" t="s">
        <v>1500</v>
      </c>
      <c r="D390" t="s">
        <v>1203</v>
      </c>
      <c r="E390" t="s">
        <v>2098</v>
      </c>
      <c r="F390" t="s">
        <v>1725</v>
      </c>
      <c r="G390" t="s">
        <v>1182</v>
      </c>
    </row>
    <row r="391" spans="1:25" x14ac:dyDescent="0.25">
      <c r="A391" t="s">
        <v>1401</v>
      </c>
      <c r="B391" t="s">
        <v>1172</v>
      </c>
      <c r="C391" t="s">
        <v>1159</v>
      </c>
      <c r="D391" t="s">
        <v>2051</v>
      </c>
      <c r="E391" t="s">
        <v>2540</v>
      </c>
      <c r="F391" t="s">
        <v>1876</v>
      </c>
      <c r="G391" t="s">
        <v>2670</v>
      </c>
      <c r="H391" t="s">
        <v>1247</v>
      </c>
      <c r="I391" t="s">
        <v>2256</v>
      </c>
      <c r="J391" t="s">
        <v>1120</v>
      </c>
      <c r="K391" t="s">
        <v>1121</v>
      </c>
    </row>
    <row r="392" spans="1:25" x14ac:dyDescent="0.25">
      <c r="A392" t="s">
        <v>1155</v>
      </c>
      <c r="B392" t="s">
        <v>1823</v>
      </c>
      <c r="C392" t="s">
        <v>2671</v>
      </c>
      <c r="D392" t="s">
        <v>1203</v>
      </c>
      <c r="E392" t="s">
        <v>1856</v>
      </c>
      <c r="F392" t="s">
        <v>1501</v>
      </c>
      <c r="G392" t="s">
        <v>1149</v>
      </c>
      <c r="H392" t="s">
        <v>1993</v>
      </c>
      <c r="I392" t="s">
        <v>2010</v>
      </c>
      <c r="J392" t="s">
        <v>2672</v>
      </c>
      <c r="K392" t="s">
        <v>2673</v>
      </c>
      <c r="L392" t="s">
        <v>2010</v>
      </c>
      <c r="M392" t="s">
        <v>2674</v>
      </c>
      <c r="N392" t="s">
        <v>2675</v>
      </c>
      <c r="O392" t="s">
        <v>2385</v>
      </c>
      <c r="P392" t="s">
        <v>1120</v>
      </c>
      <c r="Q392" t="s">
        <v>1235</v>
      </c>
      <c r="R392" t="s">
        <v>1203</v>
      </c>
      <c r="S392" t="s">
        <v>2676</v>
      </c>
      <c r="T392" t="s">
        <v>1784</v>
      </c>
      <c r="U392" t="s">
        <v>1123</v>
      </c>
      <c r="V392" t="s">
        <v>1232</v>
      </c>
      <c r="W392" t="s">
        <v>1129</v>
      </c>
      <c r="X392" t="s">
        <v>2162</v>
      </c>
      <c r="Y392" t="s">
        <v>2677</v>
      </c>
    </row>
    <row r="393" spans="1:25" x14ac:dyDescent="0.25">
      <c r="A393" t="s">
        <v>1155</v>
      </c>
      <c r="B393" t="s">
        <v>1434</v>
      </c>
      <c r="C393" t="s">
        <v>1177</v>
      </c>
      <c r="D393" t="s">
        <v>1501</v>
      </c>
      <c r="E393" t="s">
        <v>1948</v>
      </c>
      <c r="F393" t="s">
        <v>1562</v>
      </c>
      <c r="G393" t="s">
        <v>1232</v>
      </c>
      <c r="H393" t="s">
        <v>1129</v>
      </c>
      <c r="I393" t="s">
        <v>2678</v>
      </c>
      <c r="J393" t="s">
        <v>1128</v>
      </c>
      <c r="K393" t="s">
        <v>1129</v>
      </c>
      <c r="L393" t="s">
        <v>1762</v>
      </c>
      <c r="M393" t="s">
        <v>1272</v>
      </c>
      <c r="N393" t="s">
        <v>1900</v>
      </c>
      <c r="O393" t="s">
        <v>1177</v>
      </c>
      <c r="P393" t="s">
        <v>1524</v>
      </c>
    </row>
    <row r="394" spans="1:25" x14ac:dyDescent="0.25">
      <c r="A394" t="s">
        <v>1412</v>
      </c>
      <c r="B394" t="s">
        <v>1596</v>
      </c>
      <c r="C394" t="s">
        <v>1794</v>
      </c>
      <c r="D394" t="s">
        <v>2679</v>
      </c>
      <c r="E394" t="s">
        <v>1128</v>
      </c>
      <c r="F394" t="s">
        <v>2484</v>
      </c>
      <c r="G394" t="s">
        <v>1612</v>
      </c>
      <c r="H394" t="s">
        <v>1282</v>
      </c>
      <c r="I394" t="s">
        <v>1347</v>
      </c>
      <c r="J394" t="s">
        <v>1459</v>
      </c>
      <c r="K394" t="s">
        <v>1574</v>
      </c>
      <c r="L394" t="s">
        <v>1646</v>
      </c>
    </row>
    <row r="395" spans="1:25" x14ac:dyDescent="0.25">
      <c r="A395" t="s">
        <v>1192</v>
      </c>
      <c r="B395" t="s">
        <v>1131</v>
      </c>
      <c r="C395" t="s">
        <v>1944</v>
      </c>
      <c r="D395" t="s">
        <v>1128</v>
      </c>
      <c r="E395" t="s">
        <v>1994</v>
      </c>
      <c r="F395" t="s">
        <v>1301</v>
      </c>
      <c r="G395" t="s">
        <v>1217</v>
      </c>
      <c r="H395" t="s">
        <v>2479</v>
      </c>
      <c r="I395" t="s">
        <v>1905</v>
      </c>
      <c r="J395" t="s">
        <v>1120</v>
      </c>
      <c r="K395" t="s">
        <v>1123</v>
      </c>
      <c r="L395" t="s">
        <v>1459</v>
      </c>
      <c r="M395" t="s">
        <v>1128</v>
      </c>
      <c r="N395" t="s">
        <v>2680</v>
      </c>
      <c r="O395" t="s">
        <v>1417</v>
      </c>
      <c r="P395" t="s">
        <v>1129</v>
      </c>
      <c r="Q395" t="s">
        <v>2681</v>
      </c>
      <c r="R395" t="s">
        <v>2682</v>
      </c>
      <c r="S395" t="s">
        <v>2683</v>
      </c>
      <c r="T395" t="s">
        <v>1135</v>
      </c>
      <c r="U395" t="s">
        <v>2684</v>
      </c>
    </row>
    <row r="396" spans="1:25" x14ac:dyDescent="0.25">
      <c r="A396" t="s">
        <v>2685</v>
      </c>
      <c r="B396" t="s">
        <v>2686</v>
      </c>
      <c r="C396" t="s">
        <v>1129</v>
      </c>
      <c r="D396" t="s">
        <v>1283</v>
      </c>
      <c r="E396" t="s">
        <v>1131</v>
      </c>
      <c r="F396" t="s">
        <v>2687</v>
      </c>
      <c r="G396" t="s">
        <v>2688</v>
      </c>
      <c r="H396" t="s">
        <v>2689</v>
      </c>
      <c r="I396" t="s">
        <v>1324</v>
      </c>
      <c r="J396" t="s">
        <v>1543</v>
      </c>
      <c r="K396" t="s">
        <v>2690</v>
      </c>
      <c r="L396" t="s">
        <v>1340</v>
      </c>
      <c r="M396" t="s">
        <v>2691</v>
      </c>
      <c r="N396" t="s">
        <v>1558</v>
      </c>
      <c r="O396" t="s">
        <v>1170</v>
      </c>
      <c r="P396" t="s">
        <v>1129</v>
      </c>
      <c r="Q396" t="s">
        <v>2692</v>
      </c>
      <c r="R396" t="s">
        <v>1181</v>
      </c>
      <c r="S396" t="s">
        <v>1129</v>
      </c>
      <c r="T396" t="s">
        <v>2693</v>
      </c>
      <c r="U396" t="s">
        <v>2694</v>
      </c>
      <c r="V396" t="s">
        <v>2695</v>
      </c>
    </row>
    <row r="397" spans="1:25" x14ac:dyDescent="0.25">
      <c r="A397" t="s">
        <v>1825</v>
      </c>
      <c r="B397" t="s">
        <v>2046</v>
      </c>
      <c r="C397" t="s">
        <v>1442</v>
      </c>
      <c r="D397" t="s">
        <v>1181</v>
      </c>
      <c r="E397" t="s">
        <v>1129</v>
      </c>
      <c r="F397" t="s">
        <v>2322</v>
      </c>
      <c r="G397" t="s">
        <v>1385</v>
      </c>
      <c r="H397" t="s">
        <v>1203</v>
      </c>
      <c r="I397" t="s">
        <v>1202</v>
      </c>
      <c r="J397" t="s">
        <v>1196</v>
      </c>
      <c r="K397" t="s">
        <v>1203</v>
      </c>
      <c r="L397" t="s">
        <v>2696</v>
      </c>
      <c r="M397" t="s">
        <v>1128</v>
      </c>
      <c r="N397" t="s">
        <v>1124</v>
      </c>
      <c r="O397" t="s">
        <v>1170</v>
      </c>
      <c r="P397" t="s">
        <v>1146</v>
      </c>
    </row>
    <row r="398" spans="1:25" x14ac:dyDescent="0.25">
      <c r="A398" t="s">
        <v>2697</v>
      </c>
      <c r="B398" t="s">
        <v>2308</v>
      </c>
      <c r="C398" t="s">
        <v>1123</v>
      </c>
      <c r="D398" t="s">
        <v>1900</v>
      </c>
      <c r="E398" t="s">
        <v>1186</v>
      </c>
      <c r="F398" t="s">
        <v>1796</v>
      </c>
      <c r="G398" t="s">
        <v>1394</v>
      </c>
      <c r="H398" t="s">
        <v>1384</v>
      </c>
      <c r="I398" t="s">
        <v>2698</v>
      </c>
      <c r="J398" t="s">
        <v>1181</v>
      </c>
      <c r="K398" t="s">
        <v>1117</v>
      </c>
      <c r="L398" t="s">
        <v>1405</v>
      </c>
      <c r="M398" t="s">
        <v>1557</v>
      </c>
      <c r="N398" t="s">
        <v>2699</v>
      </c>
      <c r="O398" t="s">
        <v>1306</v>
      </c>
      <c r="P398" t="s">
        <v>1129</v>
      </c>
      <c r="Q398" t="s">
        <v>2700</v>
      </c>
    </row>
    <row r="399" spans="1:25" x14ac:dyDescent="0.25">
      <c r="A399" t="s">
        <v>1192</v>
      </c>
      <c r="B399" t="s">
        <v>1123</v>
      </c>
      <c r="C399" t="s">
        <v>2701</v>
      </c>
      <c r="D399" t="s">
        <v>1128</v>
      </c>
      <c r="E399" t="s">
        <v>1129</v>
      </c>
      <c r="F399" t="s">
        <v>2702</v>
      </c>
      <c r="G399" t="s">
        <v>2016</v>
      </c>
      <c r="H399" t="s">
        <v>1123</v>
      </c>
      <c r="I399" t="s">
        <v>1418</v>
      </c>
      <c r="J399" t="s">
        <v>1203</v>
      </c>
      <c r="K399" t="s">
        <v>2703</v>
      </c>
    </row>
    <row r="400" spans="1:25" x14ac:dyDescent="0.25">
      <c r="A400" t="s">
        <v>2704</v>
      </c>
      <c r="B400" t="s">
        <v>1203</v>
      </c>
      <c r="C400" t="s">
        <v>2705</v>
      </c>
      <c r="D400" t="s">
        <v>1128</v>
      </c>
      <c r="E400" t="s">
        <v>1129</v>
      </c>
      <c r="F400" t="s">
        <v>1537</v>
      </c>
      <c r="G400" t="s">
        <v>1131</v>
      </c>
      <c r="H400" t="s">
        <v>2706</v>
      </c>
    </row>
    <row r="401" spans="1:25" x14ac:dyDescent="0.25">
      <c r="A401" t="s">
        <v>1234</v>
      </c>
      <c r="B401" t="s">
        <v>1442</v>
      </c>
      <c r="C401" t="s">
        <v>1123</v>
      </c>
      <c r="D401" t="s">
        <v>2707</v>
      </c>
      <c r="E401" t="s">
        <v>1186</v>
      </c>
      <c r="F401" t="s">
        <v>2708</v>
      </c>
    </row>
    <row r="402" spans="1:25" x14ac:dyDescent="0.25">
      <c r="A402" t="s">
        <v>1330</v>
      </c>
      <c r="B402" t="s">
        <v>1155</v>
      </c>
      <c r="C402" t="s">
        <v>1131</v>
      </c>
      <c r="D402" t="s">
        <v>1193</v>
      </c>
      <c r="E402" t="s">
        <v>1881</v>
      </c>
      <c r="F402" t="s">
        <v>1384</v>
      </c>
      <c r="G402" t="s">
        <v>1129</v>
      </c>
      <c r="H402" t="s">
        <v>1333</v>
      </c>
      <c r="I402" t="s">
        <v>1181</v>
      </c>
      <c r="J402" t="s">
        <v>1283</v>
      </c>
      <c r="K402" t="s">
        <v>1243</v>
      </c>
      <c r="L402" t="s">
        <v>2709</v>
      </c>
    </row>
    <row r="403" spans="1:25" x14ac:dyDescent="0.25">
      <c r="A403" t="s">
        <v>1155</v>
      </c>
      <c r="B403" t="s">
        <v>1444</v>
      </c>
      <c r="C403" t="s">
        <v>1434</v>
      </c>
      <c r="D403" t="s">
        <v>1203</v>
      </c>
      <c r="E403" t="s">
        <v>1314</v>
      </c>
      <c r="F403" t="s">
        <v>1279</v>
      </c>
      <c r="G403" t="s">
        <v>2710</v>
      </c>
      <c r="H403" t="s">
        <v>1203</v>
      </c>
      <c r="I403" t="s">
        <v>1765</v>
      </c>
      <c r="J403" t="s">
        <v>1825</v>
      </c>
      <c r="K403" t="s">
        <v>1157</v>
      </c>
      <c r="L403" t="s">
        <v>2711</v>
      </c>
    </row>
    <row r="404" spans="1:25" x14ac:dyDescent="0.25">
      <c r="A404" t="s">
        <v>1503</v>
      </c>
      <c r="B404" t="s">
        <v>1235</v>
      </c>
      <c r="C404" t="s">
        <v>1203</v>
      </c>
      <c r="D404" t="s">
        <v>2712</v>
      </c>
      <c r="E404" t="s">
        <v>2713</v>
      </c>
      <c r="F404" t="s">
        <v>1340</v>
      </c>
      <c r="G404" t="s">
        <v>1181</v>
      </c>
      <c r="H404" t="s">
        <v>1129</v>
      </c>
      <c r="I404" t="s">
        <v>1230</v>
      </c>
      <c r="J404" t="s">
        <v>2514</v>
      </c>
      <c r="K404" t="s">
        <v>1128</v>
      </c>
      <c r="L404" t="s">
        <v>2714</v>
      </c>
      <c r="M404" t="s">
        <v>2715</v>
      </c>
      <c r="N404" t="s">
        <v>1232</v>
      </c>
      <c r="O404" t="s">
        <v>1129</v>
      </c>
      <c r="P404" t="s">
        <v>2716</v>
      </c>
      <c r="Q404" t="s">
        <v>2717</v>
      </c>
      <c r="R404" t="s">
        <v>2718</v>
      </c>
      <c r="S404" t="s">
        <v>2719</v>
      </c>
    </row>
    <row r="405" spans="1:25" x14ac:dyDescent="0.25">
      <c r="A405" t="s">
        <v>1571</v>
      </c>
      <c r="B405" t="s">
        <v>1131</v>
      </c>
      <c r="C405" t="s">
        <v>1160</v>
      </c>
      <c r="D405" t="s">
        <v>1347</v>
      </c>
      <c r="E405" t="s">
        <v>1166</v>
      </c>
      <c r="F405" t="s">
        <v>1181</v>
      </c>
      <c r="G405" t="s">
        <v>1186</v>
      </c>
      <c r="H405" t="s">
        <v>2720</v>
      </c>
      <c r="I405" t="s">
        <v>2721</v>
      </c>
      <c r="J405" t="s">
        <v>2722</v>
      </c>
      <c r="K405" t="s">
        <v>2723</v>
      </c>
      <c r="L405" t="s">
        <v>1128</v>
      </c>
      <c r="M405" t="s">
        <v>1155</v>
      </c>
      <c r="N405" t="s">
        <v>1434</v>
      </c>
      <c r="O405" t="s">
        <v>1203</v>
      </c>
      <c r="P405" t="s">
        <v>1174</v>
      </c>
      <c r="Q405" t="s">
        <v>1172</v>
      </c>
      <c r="R405" t="s">
        <v>1164</v>
      </c>
      <c r="S405" t="s">
        <v>1131</v>
      </c>
      <c r="T405" t="s">
        <v>1544</v>
      </c>
      <c r="U405" t="s">
        <v>1545</v>
      </c>
      <c r="V405" t="s">
        <v>1155</v>
      </c>
      <c r="W405" t="s">
        <v>1202</v>
      </c>
      <c r="X405" t="s">
        <v>1790</v>
      </c>
      <c r="Y405" t="s">
        <v>2316</v>
      </c>
    </row>
    <row r="406" spans="1:25" x14ac:dyDescent="0.25">
      <c r="A406" t="s">
        <v>2724</v>
      </c>
      <c r="B406" t="s">
        <v>1193</v>
      </c>
      <c r="C406" t="s">
        <v>2725</v>
      </c>
    </row>
    <row r="407" spans="1:25" x14ac:dyDescent="0.25">
      <c r="A407" t="s">
        <v>1811</v>
      </c>
      <c r="B407" t="s">
        <v>1499</v>
      </c>
      <c r="C407" t="s">
        <v>1314</v>
      </c>
      <c r="D407" t="s">
        <v>1232</v>
      </c>
      <c r="E407" t="s">
        <v>2726</v>
      </c>
      <c r="F407" t="s">
        <v>1362</v>
      </c>
    </row>
    <row r="408" spans="1:25" x14ac:dyDescent="0.25">
      <c r="A408" t="s">
        <v>1677</v>
      </c>
      <c r="B408" t="s">
        <v>1131</v>
      </c>
      <c r="C408" t="s">
        <v>1647</v>
      </c>
      <c r="D408" t="s">
        <v>1317</v>
      </c>
      <c r="E408" t="s">
        <v>1128</v>
      </c>
      <c r="F408" t="s">
        <v>1155</v>
      </c>
      <c r="G408" t="s">
        <v>1515</v>
      </c>
      <c r="H408" t="s">
        <v>1967</v>
      </c>
      <c r="I408" t="s">
        <v>2727</v>
      </c>
      <c r="J408" t="s">
        <v>2312</v>
      </c>
    </row>
    <row r="409" spans="1:25" x14ac:dyDescent="0.25">
      <c r="A409" t="s">
        <v>1192</v>
      </c>
      <c r="B409" t="s">
        <v>1131</v>
      </c>
      <c r="C409" t="s">
        <v>2083</v>
      </c>
    </row>
    <row r="410" spans="1:25" x14ac:dyDescent="0.25">
      <c r="A410" t="s">
        <v>2728</v>
      </c>
      <c r="B410" t="s">
        <v>2729</v>
      </c>
      <c r="C410" t="s">
        <v>2730</v>
      </c>
      <c r="D410" t="s">
        <v>2731</v>
      </c>
    </row>
    <row r="411" spans="1:25" x14ac:dyDescent="0.25">
      <c r="A411" t="s">
        <v>1155</v>
      </c>
      <c r="B411" t="s">
        <v>1444</v>
      </c>
      <c r="C411" t="s">
        <v>1765</v>
      </c>
      <c r="D411" t="s">
        <v>1201</v>
      </c>
      <c r="E411" t="s">
        <v>2360</v>
      </c>
      <c r="F411" t="s">
        <v>1164</v>
      </c>
      <c r="G411" t="s">
        <v>1123</v>
      </c>
      <c r="H411" t="s">
        <v>1324</v>
      </c>
      <c r="I411" t="s">
        <v>1175</v>
      </c>
      <c r="J411" t="s">
        <v>1434</v>
      </c>
      <c r="K411" t="s">
        <v>1129</v>
      </c>
      <c r="L411" t="s">
        <v>1785</v>
      </c>
      <c r="M411" t="s">
        <v>2732</v>
      </c>
      <c r="N411" t="s">
        <v>2733</v>
      </c>
    </row>
    <row r="412" spans="1:25" x14ac:dyDescent="0.25">
      <c r="A412" t="s">
        <v>2734</v>
      </c>
      <c r="B412" t="s">
        <v>2735</v>
      </c>
      <c r="C412" t="s">
        <v>1812</v>
      </c>
      <c r="D412" t="s">
        <v>2484</v>
      </c>
      <c r="E412" t="s">
        <v>1128</v>
      </c>
      <c r="F412" t="s">
        <v>2736</v>
      </c>
    </row>
    <row r="413" spans="1:25" x14ac:dyDescent="0.25">
      <c r="A413" t="s">
        <v>2141</v>
      </c>
      <c r="B413" t="s">
        <v>1338</v>
      </c>
      <c r="C413" t="s">
        <v>1155</v>
      </c>
      <c r="D413" t="s">
        <v>1505</v>
      </c>
      <c r="E413" t="s">
        <v>2009</v>
      </c>
      <c r="F413" t="s">
        <v>1199</v>
      </c>
      <c r="G413" t="s">
        <v>2616</v>
      </c>
    </row>
    <row r="414" spans="1:25" x14ac:dyDescent="0.25">
      <c r="A414" t="s">
        <v>1155</v>
      </c>
      <c r="B414" t="s">
        <v>2077</v>
      </c>
      <c r="C414" t="s">
        <v>2737</v>
      </c>
      <c r="D414" t="s">
        <v>1172</v>
      </c>
      <c r="E414" t="s">
        <v>1219</v>
      </c>
      <c r="F414" t="s">
        <v>1172</v>
      </c>
      <c r="G414" t="s">
        <v>2294</v>
      </c>
      <c r="H414" t="s">
        <v>1314</v>
      </c>
      <c r="I414" t="s">
        <v>2349</v>
      </c>
    </row>
    <row r="415" spans="1:25" x14ac:dyDescent="0.25">
      <c r="A415" t="s">
        <v>1155</v>
      </c>
      <c r="B415" t="s">
        <v>2077</v>
      </c>
      <c r="C415" t="s">
        <v>2029</v>
      </c>
      <c r="D415" t="s">
        <v>1186</v>
      </c>
      <c r="E415" t="s">
        <v>1230</v>
      </c>
      <c r="F415" t="s">
        <v>1395</v>
      </c>
      <c r="G415" t="s">
        <v>1537</v>
      </c>
      <c r="H415" t="s">
        <v>1324</v>
      </c>
      <c r="I415" t="s">
        <v>1129</v>
      </c>
      <c r="J415" t="s">
        <v>1283</v>
      </c>
      <c r="K415" t="s">
        <v>1351</v>
      </c>
    </row>
    <row r="416" spans="1:25" x14ac:dyDescent="0.25">
      <c r="A416" t="s">
        <v>2738</v>
      </c>
      <c r="B416" t="s">
        <v>1179</v>
      </c>
      <c r="C416" t="s">
        <v>2739</v>
      </c>
      <c r="D416" t="s">
        <v>1203</v>
      </c>
      <c r="E416" t="s">
        <v>1372</v>
      </c>
      <c r="F416" t="s">
        <v>1403</v>
      </c>
      <c r="G416" t="s">
        <v>1181</v>
      </c>
      <c r="H416" t="s">
        <v>1129</v>
      </c>
      <c r="I416" t="s">
        <v>2740</v>
      </c>
      <c r="J416" t="s">
        <v>2741</v>
      </c>
      <c r="K416" t="s">
        <v>1205</v>
      </c>
      <c r="L416" t="s">
        <v>2742</v>
      </c>
    </row>
    <row r="417" spans="1:26" x14ac:dyDescent="0.25">
      <c r="A417" t="s">
        <v>2743</v>
      </c>
      <c r="B417" t="s">
        <v>2647</v>
      </c>
      <c r="C417" t="s">
        <v>1155</v>
      </c>
      <c r="D417" t="s">
        <v>1131</v>
      </c>
      <c r="E417" t="s">
        <v>2744</v>
      </c>
      <c r="F417" t="s">
        <v>1368</v>
      </c>
      <c r="G417" t="s">
        <v>1727</v>
      </c>
    </row>
    <row r="418" spans="1:26" x14ac:dyDescent="0.25">
      <c r="A418" t="s">
        <v>1155</v>
      </c>
      <c r="B418" t="s">
        <v>1647</v>
      </c>
      <c r="C418" t="s">
        <v>2745</v>
      </c>
      <c r="D418" t="s">
        <v>1577</v>
      </c>
      <c r="E418" t="s">
        <v>1862</v>
      </c>
    </row>
    <row r="419" spans="1:26" x14ac:dyDescent="0.25">
      <c r="A419" t="s">
        <v>2528</v>
      </c>
      <c r="B419" t="s">
        <v>1182</v>
      </c>
      <c r="C419" t="s">
        <v>1579</v>
      </c>
      <c r="D419" t="s">
        <v>1324</v>
      </c>
      <c r="E419" t="s">
        <v>1155</v>
      </c>
      <c r="F419" t="s">
        <v>1484</v>
      </c>
      <c r="G419" t="s">
        <v>1155</v>
      </c>
      <c r="H419" t="s">
        <v>1823</v>
      </c>
      <c r="I419" t="s">
        <v>2746</v>
      </c>
      <c r="J419" t="s">
        <v>2747</v>
      </c>
      <c r="K419" t="s">
        <v>1186</v>
      </c>
      <c r="L419" t="s">
        <v>2748</v>
      </c>
    </row>
    <row r="420" spans="1:26" x14ac:dyDescent="0.25">
      <c r="A420" t="s">
        <v>1289</v>
      </c>
      <c r="B420" t="s">
        <v>1378</v>
      </c>
      <c r="C420" t="s">
        <v>1131</v>
      </c>
      <c r="D420" t="s">
        <v>1193</v>
      </c>
      <c r="E420" t="s">
        <v>2749</v>
      </c>
      <c r="F420" t="s">
        <v>1128</v>
      </c>
      <c r="G420" t="s">
        <v>2369</v>
      </c>
      <c r="H420" t="s">
        <v>2750</v>
      </c>
      <c r="I420" t="s">
        <v>1293</v>
      </c>
      <c r="J420" t="s">
        <v>2038</v>
      </c>
      <c r="K420" t="s">
        <v>1186</v>
      </c>
      <c r="L420" t="s">
        <v>1230</v>
      </c>
      <c r="M420" t="s">
        <v>2751</v>
      </c>
      <c r="N420" t="s">
        <v>1384</v>
      </c>
      <c r="O420" t="s">
        <v>1495</v>
      </c>
      <c r="P420" t="s">
        <v>1181</v>
      </c>
      <c r="Q420" t="s">
        <v>1282</v>
      </c>
      <c r="R420" t="s">
        <v>2752</v>
      </c>
      <c r="S420" t="s">
        <v>1293</v>
      </c>
      <c r="T420" t="s">
        <v>2753</v>
      </c>
      <c r="U420" t="s">
        <v>2754</v>
      </c>
      <c r="V420" t="s">
        <v>1128</v>
      </c>
      <c r="W420" t="s">
        <v>1276</v>
      </c>
      <c r="X420" t="s">
        <v>2755</v>
      </c>
      <c r="Y420" t="s">
        <v>1129</v>
      </c>
      <c r="Z420" t="s">
        <v>2756</v>
      </c>
    </row>
    <row r="421" spans="1:26" x14ac:dyDescent="0.25">
      <c r="A421" t="s">
        <v>2757</v>
      </c>
      <c r="B421" t="s">
        <v>1201</v>
      </c>
      <c r="C421" t="s">
        <v>1160</v>
      </c>
      <c r="D421" t="s">
        <v>2758</v>
      </c>
      <c r="E421" t="s">
        <v>2759</v>
      </c>
      <c r="F421" t="s">
        <v>2760</v>
      </c>
      <c r="G421" t="s">
        <v>2761</v>
      </c>
      <c r="H421" t="s">
        <v>1131</v>
      </c>
      <c r="I421" t="s">
        <v>1193</v>
      </c>
      <c r="J421" t="s">
        <v>1639</v>
      </c>
      <c r="K421" t="s">
        <v>1384</v>
      </c>
      <c r="L421" t="s">
        <v>1418</v>
      </c>
      <c r="M421" t="s">
        <v>1130</v>
      </c>
      <c r="N421" t="s">
        <v>1128</v>
      </c>
      <c r="O421" t="s">
        <v>1988</v>
      </c>
    </row>
    <row r="422" spans="1:26" x14ac:dyDescent="0.25">
      <c r="A422" t="s">
        <v>1375</v>
      </c>
      <c r="B422" t="s">
        <v>1129</v>
      </c>
      <c r="C422" t="s">
        <v>2762</v>
      </c>
      <c r="D422" t="s">
        <v>1469</v>
      </c>
      <c r="E422" t="s">
        <v>1725</v>
      </c>
      <c r="F422" t="s">
        <v>1203</v>
      </c>
      <c r="G422" t="s">
        <v>1282</v>
      </c>
      <c r="H422" t="s">
        <v>2311</v>
      </c>
      <c r="I422" t="s">
        <v>1131</v>
      </c>
      <c r="J422" t="s">
        <v>1186</v>
      </c>
      <c r="K422" t="s">
        <v>2763</v>
      </c>
      <c r="L422" t="s">
        <v>2764</v>
      </c>
      <c r="M422" t="s">
        <v>2765</v>
      </c>
      <c r="N422" t="s">
        <v>2766</v>
      </c>
      <c r="O422" t="s">
        <v>1181</v>
      </c>
      <c r="P422" t="s">
        <v>2767</v>
      </c>
      <c r="Q422" t="s">
        <v>2768</v>
      </c>
      <c r="R422" t="s">
        <v>2769</v>
      </c>
    </row>
    <row r="423" spans="1:26" x14ac:dyDescent="0.25">
      <c r="A423" t="s">
        <v>2770</v>
      </c>
      <c r="B423" t="s">
        <v>1172</v>
      </c>
      <c r="C423" t="s">
        <v>1589</v>
      </c>
      <c r="D423" t="s">
        <v>2369</v>
      </c>
      <c r="E423" t="s">
        <v>2608</v>
      </c>
      <c r="F423" t="s">
        <v>2401</v>
      </c>
      <c r="G423" t="s">
        <v>1181</v>
      </c>
      <c r="H423" t="s">
        <v>2771</v>
      </c>
      <c r="I423" t="s">
        <v>1149</v>
      </c>
      <c r="J423" t="s">
        <v>1129</v>
      </c>
      <c r="K423" t="s">
        <v>2772</v>
      </c>
    </row>
    <row r="424" spans="1:26" x14ac:dyDescent="0.25">
      <c r="A424" t="s">
        <v>2773</v>
      </c>
      <c r="B424" t="s">
        <v>1209</v>
      </c>
      <c r="C424" t="s">
        <v>1203</v>
      </c>
      <c r="D424" t="s">
        <v>1170</v>
      </c>
      <c r="E424" t="s">
        <v>1120</v>
      </c>
      <c r="F424" t="s">
        <v>1235</v>
      </c>
      <c r="G424" t="s">
        <v>1324</v>
      </c>
      <c r="H424" t="s">
        <v>1422</v>
      </c>
      <c r="I424" t="s">
        <v>2774</v>
      </c>
      <c r="J424" t="s">
        <v>1562</v>
      </c>
      <c r="K424" t="s">
        <v>1155</v>
      </c>
      <c r="L424" t="s">
        <v>1484</v>
      </c>
      <c r="M424" t="s">
        <v>2143</v>
      </c>
      <c r="N424" t="s">
        <v>1892</v>
      </c>
      <c r="O424" t="s">
        <v>1384</v>
      </c>
      <c r="P424" t="s">
        <v>2245</v>
      </c>
    </row>
    <row r="425" spans="1:26" x14ac:dyDescent="0.25">
      <c r="A425" t="s">
        <v>2065</v>
      </c>
      <c r="B425" t="s">
        <v>1186</v>
      </c>
      <c r="C425" t="s">
        <v>2775</v>
      </c>
      <c r="D425" t="s">
        <v>1219</v>
      </c>
      <c r="E425" t="s">
        <v>2776</v>
      </c>
    </row>
    <row r="426" spans="1:26" x14ac:dyDescent="0.25">
      <c r="A426" t="s">
        <v>2777</v>
      </c>
      <c r="B426" t="s">
        <v>2778</v>
      </c>
    </row>
    <row r="427" spans="1:26" x14ac:dyDescent="0.25">
      <c r="A427" t="s">
        <v>1234</v>
      </c>
      <c r="B427" t="s">
        <v>1123</v>
      </c>
      <c r="C427" t="s">
        <v>1321</v>
      </c>
      <c r="D427" t="s">
        <v>1860</v>
      </c>
      <c r="E427" t="s">
        <v>1317</v>
      </c>
      <c r="F427" t="s">
        <v>2308</v>
      </c>
      <c r="G427" t="s">
        <v>1128</v>
      </c>
      <c r="H427" t="s">
        <v>1825</v>
      </c>
      <c r="I427" t="s">
        <v>1279</v>
      </c>
      <c r="J427" t="s">
        <v>2779</v>
      </c>
      <c r="K427" t="s">
        <v>1149</v>
      </c>
      <c r="L427" t="s">
        <v>1129</v>
      </c>
      <c r="M427" t="s">
        <v>2780</v>
      </c>
    </row>
    <row r="428" spans="1:26" x14ac:dyDescent="0.25">
      <c r="A428" t="s">
        <v>2781</v>
      </c>
      <c r="B428" t="s">
        <v>1131</v>
      </c>
      <c r="C428" t="s">
        <v>1186</v>
      </c>
      <c r="D428" t="s">
        <v>2782</v>
      </c>
    </row>
    <row r="429" spans="1:26" x14ac:dyDescent="0.25">
      <c r="A429" t="s">
        <v>2783</v>
      </c>
      <c r="B429" t="s">
        <v>2784</v>
      </c>
      <c r="C429" t="s">
        <v>1784</v>
      </c>
      <c r="D429" t="s">
        <v>2785</v>
      </c>
      <c r="E429" t="s">
        <v>1203</v>
      </c>
      <c r="F429" t="s">
        <v>1314</v>
      </c>
      <c r="G429" t="s">
        <v>2786</v>
      </c>
    </row>
    <row r="430" spans="1:26" x14ac:dyDescent="0.25">
      <c r="A430" t="s">
        <v>2787</v>
      </c>
      <c r="B430" t="s">
        <v>1301</v>
      </c>
      <c r="C430" t="s">
        <v>1129</v>
      </c>
      <c r="D430" t="s">
        <v>2788</v>
      </c>
      <c r="E430" t="s">
        <v>1286</v>
      </c>
      <c r="F430" t="s">
        <v>2789</v>
      </c>
      <c r="G430" t="s">
        <v>1572</v>
      </c>
      <c r="H430" t="s">
        <v>1202</v>
      </c>
      <c r="I430" t="s">
        <v>1856</v>
      </c>
      <c r="J430" t="s">
        <v>2790</v>
      </c>
    </row>
    <row r="431" spans="1:26" x14ac:dyDescent="0.25">
      <c r="A431" t="s">
        <v>1155</v>
      </c>
      <c r="B431" t="s">
        <v>1264</v>
      </c>
      <c r="C431" t="s">
        <v>1856</v>
      </c>
      <c r="D431" t="s">
        <v>1362</v>
      </c>
    </row>
    <row r="432" spans="1:26" x14ac:dyDescent="0.25">
      <c r="A432" t="s">
        <v>1412</v>
      </c>
      <c r="B432" t="s">
        <v>1145</v>
      </c>
      <c r="C432" t="s">
        <v>1129</v>
      </c>
      <c r="D432" t="s">
        <v>2791</v>
      </c>
    </row>
    <row r="433" spans="1:15" x14ac:dyDescent="0.25">
      <c r="A433" t="s">
        <v>1192</v>
      </c>
      <c r="B433" t="s">
        <v>1123</v>
      </c>
      <c r="C433" t="s">
        <v>1318</v>
      </c>
      <c r="D433" t="s">
        <v>1128</v>
      </c>
      <c r="E433" t="s">
        <v>1779</v>
      </c>
    </row>
    <row r="434" spans="1:15" x14ac:dyDescent="0.25">
      <c r="A434" t="s">
        <v>2218</v>
      </c>
      <c r="B434" t="s">
        <v>1279</v>
      </c>
      <c r="C434" t="s">
        <v>2792</v>
      </c>
      <c r="D434" t="s">
        <v>1128</v>
      </c>
      <c r="E434" t="s">
        <v>1540</v>
      </c>
      <c r="F434">
        <v>40</v>
      </c>
      <c r="G434" t="s">
        <v>1926</v>
      </c>
      <c r="H434" t="s">
        <v>1128</v>
      </c>
      <c r="I434" t="s">
        <v>2210</v>
      </c>
      <c r="J434" t="s">
        <v>1129</v>
      </c>
      <c r="K434" t="s">
        <v>2308</v>
      </c>
      <c r="L434" t="s">
        <v>1693</v>
      </c>
      <c r="M434">
        <v>10</v>
      </c>
      <c r="N434" t="s">
        <v>1490</v>
      </c>
    </row>
    <row r="435" spans="1:15" x14ac:dyDescent="0.25">
      <c r="A435" t="s">
        <v>1254</v>
      </c>
      <c r="B435" t="s">
        <v>2793</v>
      </c>
      <c r="C435" t="s">
        <v>2083</v>
      </c>
    </row>
    <row r="436" spans="1:15" x14ac:dyDescent="0.25">
      <c r="A436" t="s">
        <v>1539</v>
      </c>
      <c r="B436" t="s">
        <v>1131</v>
      </c>
      <c r="C436" t="s">
        <v>1186</v>
      </c>
      <c r="D436" t="s">
        <v>1504</v>
      </c>
      <c r="E436" t="s">
        <v>2794</v>
      </c>
      <c r="F436" t="s">
        <v>2795</v>
      </c>
      <c r="G436" t="s">
        <v>1939</v>
      </c>
      <c r="H436" t="s">
        <v>1181</v>
      </c>
      <c r="I436" t="s">
        <v>2796</v>
      </c>
      <c r="J436" t="s">
        <v>1219</v>
      </c>
      <c r="K436" t="s">
        <v>1131</v>
      </c>
      <c r="L436" t="s">
        <v>2797</v>
      </c>
      <c r="M436" t="s">
        <v>2798</v>
      </c>
      <c r="N436" t="s">
        <v>1128</v>
      </c>
      <c r="O436" t="s">
        <v>2799</v>
      </c>
    </row>
    <row r="437" spans="1:15" x14ac:dyDescent="0.25">
      <c r="A437" t="s">
        <v>1499</v>
      </c>
      <c r="B437" t="s">
        <v>1823</v>
      </c>
      <c r="C437" t="s">
        <v>1856</v>
      </c>
      <c r="D437" t="s">
        <v>1500</v>
      </c>
      <c r="E437" t="s">
        <v>1501</v>
      </c>
      <c r="F437" t="s">
        <v>1362</v>
      </c>
    </row>
    <row r="438" spans="1:15" x14ac:dyDescent="0.25">
      <c r="A438" t="s">
        <v>1155</v>
      </c>
      <c r="B438" t="s">
        <v>1170</v>
      </c>
      <c r="C438" t="s">
        <v>2800</v>
      </c>
      <c r="D438" t="s">
        <v>1216</v>
      </c>
      <c r="E438" t="s">
        <v>1855</v>
      </c>
      <c r="F438" t="s">
        <v>2285</v>
      </c>
      <c r="G438" t="s">
        <v>1128</v>
      </c>
      <c r="H438" t="s">
        <v>1164</v>
      </c>
      <c r="I438" t="s">
        <v>2548</v>
      </c>
      <c r="J438" t="s">
        <v>1170</v>
      </c>
      <c r="K438" t="s">
        <v>1186</v>
      </c>
      <c r="L438" t="s">
        <v>2801</v>
      </c>
    </row>
    <row r="439" spans="1:15" x14ac:dyDescent="0.25">
      <c r="A439" t="s">
        <v>2802</v>
      </c>
      <c r="B439" t="s">
        <v>1193</v>
      </c>
      <c r="C439" t="s">
        <v>1746</v>
      </c>
      <c r="D439" t="s">
        <v>1324</v>
      </c>
      <c r="E439" t="s">
        <v>1497</v>
      </c>
    </row>
    <row r="440" spans="1:15" x14ac:dyDescent="0.25">
      <c r="A440" t="s">
        <v>1401</v>
      </c>
      <c r="B440" t="s">
        <v>1651</v>
      </c>
      <c r="C440" t="s">
        <v>1124</v>
      </c>
      <c r="D440" t="s">
        <v>2803</v>
      </c>
      <c r="E440" t="s">
        <v>2804</v>
      </c>
      <c r="F440" t="s">
        <v>1164</v>
      </c>
      <c r="G440" t="s">
        <v>1727</v>
      </c>
    </row>
    <row r="441" spans="1:15" x14ac:dyDescent="0.25">
      <c r="A441" t="s">
        <v>1811</v>
      </c>
      <c r="B441" t="s">
        <v>2029</v>
      </c>
      <c r="C441" t="s">
        <v>1160</v>
      </c>
      <c r="D441" t="s">
        <v>2185</v>
      </c>
      <c r="E441" t="s">
        <v>2758</v>
      </c>
      <c r="F441" t="s">
        <v>2805</v>
      </c>
      <c r="G441" t="s">
        <v>1329</v>
      </c>
    </row>
    <row r="442" spans="1:15" x14ac:dyDescent="0.25">
      <c r="A442" t="s">
        <v>1943</v>
      </c>
      <c r="B442" t="s">
        <v>1620</v>
      </c>
      <c r="C442" t="s">
        <v>1203</v>
      </c>
      <c r="D442" t="s">
        <v>1196</v>
      </c>
      <c r="E442" t="s">
        <v>1197</v>
      </c>
    </row>
    <row r="443" spans="1:15" x14ac:dyDescent="0.25">
      <c r="A443" t="s">
        <v>2806</v>
      </c>
      <c r="B443" t="s">
        <v>1120</v>
      </c>
      <c r="C443" t="s">
        <v>2807</v>
      </c>
      <c r="D443" t="s">
        <v>1286</v>
      </c>
      <c r="E443" t="s">
        <v>1272</v>
      </c>
      <c r="F443" t="s">
        <v>1186</v>
      </c>
      <c r="G443" t="s">
        <v>1452</v>
      </c>
      <c r="H443" t="s">
        <v>2808</v>
      </c>
    </row>
    <row r="444" spans="1:15" x14ac:dyDescent="0.25">
      <c r="A444" t="s">
        <v>2809</v>
      </c>
      <c r="B444" t="s">
        <v>2199</v>
      </c>
    </row>
    <row r="445" spans="1:15" x14ac:dyDescent="0.25">
      <c r="A445" t="s">
        <v>2810</v>
      </c>
      <c r="B445" t="s">
        <v>1917</v>
      </c>
      <c r="C445" t="s">
        <v>1181</v>
      </c>
      <c r="D445" t="s">
        <v>1129</v>
      </c>
      <c r="E445" t="s">
        <v>2811</v>
      </c>
      <c r="F445" t="s">
        <v>1175</v>
      </c>
      <c r="G445" t="s">
        <v>1434</v>
      </c>
      <c r="H445" t="s">
        <v>1186</v>
      </c>
      <c r="I445" t="s">
        <v>1937</v>
      </c>
      <c r="J445" t="s">
        <v>1356</v>
      </c>
      <c r="K445" t="s">
        <v>1128</v>
      </c>
      <c r="L445" t="s">
        <v>1855</v>
      </c>
      <c r="M445" t="s">
        <v>1495</v>
      </c>
      <c r="N445" t="s">
        <v>1151</v>
      </c>
      <c r="O445" t="s">
        <v>1640</v>
      </c>
    </row>
    <row r="446" spans="1:15" x14ac:dyDescent="0.25">
      <c r="A446" t="s">
        <v>1126</v>
      </c>
      <c r="B446" t="s">
        <v>1203</v>
      </c>
      <c r="C446" t="s">
        <v>2812</v>
      </c>
      <c r="D446" t="s">
        <v>1129</v>
      </c>
      <c r="E446" t="s">
        <v>2813</v>
      </c>
      <c r="F446" t="s">
        <v>1181</v>
      </c>
      <c r="G446" t="s">
        <v>2814</v>
      </c>
      <c r="H446" t="s">
        <v>2815</v>
      </c>
      <c r="I446" t="s">
        <v>1128</v>
      </c>
      <c r="J446" t="s">
        <v>2073</v>
      </c>
      <c r="K446" t="s">
        <v>1123</v>
      </c>
      <c r="L446" t="s">
        <v>1186</v>
      </c>
      <c r="M446" t="s">
        <v>2816</v>
      </c>
      <c r="N446" t="s">
        <v>2817</v>
      </c>
    </row>
    <row r="447" spans="1:15" x14ac:dyDescent="0.25">
      <c r="A447" t="s">
        <v>1675</v>
      </c>
      <c r="B447" t="s">
        <v>1124</v>
      </c>
      <c r="C447" t="s">
        <v>1314</v>
      </c>
      <c r="D447" t="s">
        <v>1197</v>
      </c>
    </row>
    <row r="448" spans="1:15" x14ac:dyDescent="0.25">
      <c r="A448" t="s">
        <v>2818</v>
      </c>
      <c r="B448" t="s">
        <v>1131</v>
      </c>
      <c r="C448" t="s">
        <v>1481</v>
      </c>
    </row>
    <row r="449" spans="1:26" x14ac:dyDescent="0.25">
      <c r="A449" t="s">
        <v>1147</v>
      </c>
      <c r="B449" t="s">
        <v>1283</v>
      </c>
      <c r="C449" t="s">
        <v>1123</v>
      </c>
      <c r="D449" t="s">
        <v>2079</v>
      </c>
      <c r="E449" t="s">
        <v>1128</v>
      </c>
      <c r="F449" t="s">
        <v>1132</v>
      </c>
      <c r="G449" t="s">
        <v>1746</v>
      </c>
      <c r="H449" t="s">
        <v>2819</v>
      </c>
      <c r="I449" t="s">
        <v>1151</v>
      </c>
      <c r="J449" t="s">
        <v>1314</v>
      </c>
      <c r="K449" t="s">
        <v>1218</v>
      </c>
      <c r="L449" t="s">
        <v>1203</v>
      </c>
      <c r="M449" t="s">
        <v>1593</v>
      </c>
      <c r="N449" t="s">
        <v>1306</v>
      </c>
      <c r="O449" t="s">
        <v>2820</v>
      </c>
      <c r="P449" t="s">
        <v>1973</v>
      </c>
      <c r="Q449" t="s">
        <v>1172</v>
      </c>
      <c r="R449" t="s">
        <v>2821</v>
      </c>
      <c r="S449" t="s">
        <v>1164</v>
      </c>
      <c r="T449" t="s">
        <v>1219</v>
      </c>
      <c r="U449" t="s">
        <v>2822</v>
      </c>
    </row>
    <row r="450" spans="1:26" x14ac:dyDescent="0.25">
      <c r="A450" t="s">
        <v>1346</v>
      </c>
      <c r="B450" t="s">
        <v>2823</v>
      </c>
      <c r="C450" t="s">
        <v>1755</v>
      </c>
      <c r="D450" t="s">
        <v>1131</v>
      </c>
      <c r="E450" t="s">
        <v>1399</v>
      </c>
      <c r="F450" t="s">
        <v>1475</v>
      </c>
      <c r="G450" t="s">
        <v>1128</v>
      </c>
      <c r="H450" t="s">
        <v>1176</v>
      </c>
      <c r="I450" t="s">
        <v>1117</v>
      </c>
      <c r="J450" t="s">
        <v>2824</v>
      </c>
      <c r="K450" t="s">
        <v>2035</v>
      </c>
    </row>
    <row r="451" spans="1:26" x14ac:dyDescent="0.25">
      <c r="A451" t="s">
        <v>1155</v>
      </c>
      <c r="B451" t="s">
        <v>1444</v>
      </c>
      <c r="C451" t="s">
        <v>1484</v>
      </c>
      <c r="D451" t="s">
        <v>2825</v>
      </c>
      <c r="E451" t="s">
        <v>1314</v>
      </c>
      <c r="F451" t="s">
        <v>1579</v>
      </c>
      <c r="G451" t="s">
        <v>1500</v>
      </c>
      <c r="H451" t="s">
        <v>2826</v>
      </c>
      <c r="I451" t="s">
        <v>2146</v>
      </c>
    </row>
    <row r="452" spans="1:26" x14ac:dyDescent="0.25">
      <c r="A452" t="s">
        <v>1677</v>
      </c>
      <c r="B452" t="s">
        <v>1131</v>
      </c>
      <c r="C452" t="s">
        <v>1151</v>
      </c>
      <c r="D452" t="s">
        <v>2827</v>
      </c>
    </row>
    <row r="453" spans="1:26" x14ac:dyDescent="0.25">
      <c r="A453" t="s">
        <v>1155</v>
      </c>
      <c r="B453" t="s">
        <v>1156</v>
      </c>
      <c r="C453" t="s">
        <v>2509</v>
      </c>
      <c r="D453" t="s">
        <v>2364</v>
      </c>
      <c r="E453" t="s">
        <v>1186</v>
      </c>
      <c r="F453" t="s">
        <v>1731</v>
      </c>
      <c r="G453" t="s">
        <v>2828</v>
      </c>
      <c r="H453" t="s">
        <v>1324</v>
      </c>
      <c r="I453" t="s">
        <v>1155</v>
      </c>
      <c r="J453" t="s">
        <v>2077</v>
      </c>
      <c r="K453" t="s">
        <v>1499</v>
      </c>
      <c r="L453" t="s">
        <v>1174</v>
      </c>
      <c r="M453" t="s">
        <v>1129</v>
      </c>
      <c r="N453" t="s">
        <v>2829</v>
      </c>
      <c r="O453" t="s">
        <v>1738</v>
      </c>
      <c r="P453" t="s">
        <v>1317</v>
      </c>
      <c r="Q453" t="s">
        <v>1283</v>
      </c>
      <c r="R453" t="s">
        <v>1128</v>
      </c>
      <c r="S453" t="s">
        <v>1395</v>
      </c>
      <c r="T453" t="s">
        <v>1283</v>
      </c>
      <c r="U453" t="s">
        <v>1128</v>
      </c>
      <c r="V453" t="s">
        <v>1120</v>
      </c>
      <c r="W453" t="s">
        <v>1131</v>
      </c>
      <c r="X453" t="s">
        <v>2830</v>
      </c>
      <c r="Y453" t="s">
        <v>1395</v>
      </c>
      <c r="Z453" t="s">
        <v>1447</v>
      </c>
    </row>
    <row r="454" spans="1:26" x14ac:dyDescent="0.25">
      <c r="A454" t="s">
        <v>1155</v>
      </c>
      <c r="B454" t="s">
        <v>1131</v>
      </c>
      <c r="C454" t="s">
        <v>1151</v>
      </c>
      <c r="D454" t="s">
        <v>2831</v>
      </c>
    </row>
    <row r="455" spans="1:26" x14ac:dyDescent="0.25">
      <c r="A455" t="s">
        <v>1147</v>
      </c>
      <c r="B455" t="s">
        <v>2832</v>
      </c>
      <c r="C455">
        <v>3</v>
      </c>
      <c r="D455" t="s">
        <v>1562</v>
      </c>
      <c r="E455" t="s">
        <v>1155</v>
      </c>
      <c r="F455" t="s">
        <v>1176</v>
      </c>
      <c r="G455" t="s">
        <v>1573</v>
      </c>
      <c r="H455" t="s">
        <v>1501</v>
      </c>
      <c r="I455" t="s">
        <v>1272</v>
      </c>
      <c r="J455" t="s">
        <v>1177</v>
      </c>
      <c r="K455" t="s">
        <v>1977</v>
      </c>
    </row>
    <row r="456" spans="1:26" x14ac:dyDescent="0.25">
      <c r="A456" t="s">
        <v>1147</v>
      </c>
      <c r="B456" t="s">
        <v>1630</v>
      </c>
      <c r="C456" t="s">
        <v>2386</v>
      </c>
      <c r="D456" t="s">
        <v>2833</v>
      </c>
      <c r="E456" t="s">
        <v>1129</v>
      </c>
      <c r="F456" t="s">
        <v>2834</v>
      </c>
      <c r="G456" t="s">
        <v>1630</v>
      </c>
      <c r="H456" t="s">
        <v>1628</v>
      </c>
      <c r="I456" t="s">
        <v>1155</v>
      </c>
      <c r="J456" t="s">
        <v>1434</v>
      </c>
      <c r="K456" t="s">
        <v>1202</v>
      </c>
      <c r="L456" t="s">
        <v>1789</v>
      </c>
    </row>
    <row r="457" spans="1:26" x14ac:dyDescent="0.25">
      <c r="A457" t="s">
        <v>1147</v>
      </c>
      <c r="B457" t="s">
        <v>1283</v>
      </c>
      <c r="C457" t="s">
        <v>1131</v>
      </c>
      <c r="D457" t="s">
        <v>1193</v>
      </c>
      <c r="E457" t="s">
        <v>1317</v>
      </c>
      <c r="F457" t="s">
        <v>1128</v>
      </c>
      <c r="G457" t="s">
        <v>1155</v>
      </c>
      <c r="H457" t="s">
        <v>2745</v>
      </c>
      <c r="I457" t="s">
        <v>1343</v>
      </c>
      <c r="J457" t="s">
        <v>2835</v>
      </c>
      <c r="K457" t="s">
        <v>1279</v>
      </c>
      <c r="L457" t="s">
        <v>2836</v>
      </c>
      <c r="M457" t="s">
        <v>2837</v>
      </c>
      <c r="N457" t="s">
        <v>2838</v>
      </c>
      <c r="O457" t="s">
        <v>1306</v>
      </c>
      <c r="P457" t="s">
        <v>2839</v>
      </c>
      <c r="Q457" t="s">
        <v>2157</v>
      </c>
      <c r="R457" t="s">
        <v>2702</v>
      </c>
      <c r="S457" t="s">
        <v>2840</v>
      </c>
      <c r="T457" t="s">
        <v>2841</v>
      </c>
    </row>
    <row r="458" spans="1:26" x14ac:dyDescent="0.25">
      <c r="A458" t="s">
        <v>2842</v>
      </c>
      <c r="B458" t="s">
        <v>1563</v>
      </c>
      <c r="C458" t="s">
        <v>1155</v>
      </c>
      <c r="D458" t="s">
        <v>1484</v>
      </c>
      <c r="E458" t="s">
        <v>1172</v>
      </c>
      <c r="F458" t="s">
        <v>1301</v>
      </c>
      <c r="G458" t="s">
        <v>1524</v>
      </c>
    </row>
    <row r="459" spans="1:26" x14ac:dyDescent="0.25">
      <c r="A459" t="s">
        <v>1668</v>
      </c>
      <c r="B459" t="s">
        <v>2843</v>
      </c>
      <c r="C459" t="s">
        <v>2844</v>
      </c>
      <c r="D459" t="s">
        <v>1232</v>
      </c>
      <c r="E459" t="s">
        <v>1129</v>
      </c>
      <c r="F459" t="s">
        <v>2845</v>
      </c>
    </row>
    <row r="460" spans="1:26" x14ac:dyDescent="0.25">
      <c r="A460" t="s">
        <v>1412</v>
      </c>
      <c r="B460" t="s">
        <v>1145</v>
      </c>
      <c r="C460" t="s">
        <v>1129</v>
      </c>
      <c r="D460" t="s">
        <v>1121</v>
      </c>
    </row>
    <row r="461" spans="1:26" x14ac:dyDescent="0.25">
      <c r="A461" t="s">
        <v>1818</v>
      </c>
      <c r="B461" t="s">
        <v>1124</v>
      </c>
      <c r="C461" t="s">
        <v>1236</v>
      </c>
      <c r="D461" t="s">
        <v>1129</v>
      </c>
      <c r="E461" s="71">
        <v>3</v>
      </c>
      <c r="F461" t="s">
        <v>1155</v>
      </c>
      <c r="G461" t="s">
        <v>2846</v>
      </c>
    </row>
    <row r="462" spans="1:26" x14ac:dyDescent="0.25">
      <c r="A462" t="s">
        <v>1147</v>
      </c>
      <c r="B462" t="s">
        <v>2847</v>
      </c>
      <c r="C462" t="s">
        <v>2056</v>
      </c>
      <c r="D462" t="s">
        <v>1847</v>
      </c>
      <c r="E462" t="s">
        <v>1131</v>
      </c>
      <c r="F462" t="s">
        <v>2300</v>
      </c>
      <c r="G462" t="s">
        <v>1128</v>
      </c>
      <c r="H462" t="s">
        <v>2848</v>
      </c>
      <c r="I462" t="s">
        <v>2019</v>
      </c>
      <c r="J462" t="s">
        <v>1129</v>
      </c>
      <c r="K462" t="s">
        <v>2849</v>
      </c>
      <c r="L462" t="s">
        <v>2850</v>
      </c>
      <c r="M462" t="s">
        <v>2851</v>
      </c>
      <c r="N462" t="s">
        <v>1131</v>
      </c>
      <c r="O462" t="s">
        <v>1639</v>
      </c>
      <c r="P462" t="s">
        <v>2852</v>
      </c>
    </row>
    <row r="463" spans="1:26" x14ac:dyDescent="0.25">
      <c r="A463" t="s">
        <v>2853</v>
      </c>
      <c r="B463" t="s">
        <v>1232</v>
      </c>
      <c r="C463" t="s">
        <v>2854</v>
      </c>
      <c r="D463" t="s">
        <v>1495</v>
      </c>
      <c r="E463" t="s">
        <v>1129</v>
      </c>
      <c r="F463" t="s">
        <v>1182</v>
      </c>
      <c r="G463" t="s">
        <v>1128</v>
      </c>
      <c r="H463" t="s">
        <v>2647</v>
      </c>
      <c r="I463" t="s">
        <v>1434</v>
      </c>
      <c r="J463" t="s">
        <v>1160</v>
      </c>
      <c r="K463" t="s">
        <v>2855</v>
      </c>
      <c r="L463" t="s">
        <v>2116</v>
      </c>
    </row>
    <row r="464" spans="1:26" x14ac:dyDescent="0.25">
      <c r="A464" t="s">
        <v>1147</v>
      </c>
      <c r="B464" t="s">
        <v>2856</v>
      </c>
      <c r="C464" t="s">
        <v>1131</v>
      </c>
      <c r="D464" t="s">
        <v>1129</v>
      </c>
      <c r="E464" t="s">
        <v>2857</v>
      </c>
    </row>
    <row r="465" spans="1:27" x14ac:dyDescent="0.25">
      <c r="A465" t="s">
        <v>1147</v>
      </c>
      <c r="B465" t="s">
        <v>1417</v>
      </c>
      <c r="C465" t="s">
        <v>1123</v>
      </c>
      <c r="D465" t="s">
        <v>1647</v>
      </c>
      <c r="E465" t="s">
        <v>1558</v>
      </c>
      <c r="F465" t="s">
        <v>1418</v>
      </c>
      <c r="G465" t="s">
        <v>1128</v>
      </c>
      <c r="H465" t="s">
        <v>1193</v>
      </c>
      <c r="I465" t="s">
        <v>1936</v>
      </c>
    </row>
    <row r="466" spans="1:27" x14ac:dyDescent="0.25">
      <c r="A466" t="s">
        <v>1147</v>
      </c>
      <c r="B466" t="s">
        <v>1283</v>
      </c>
      <c r="C466" t="s">
        <v>1131</v>
      </c>
      <c r="D466" t="s">
        <v>2858</v>
      </c>
      <c r="E466" t="s">
        <v>1128</v>
      </c>
      <c r="F466" t="s">
        <v>1129</v>
      </c>
      <c r="G466" t="s">
        <v>1994</v>
      </c>
      <c r="H466" t="s">
        <v>1152</v>
      </c>
      <c r="I466" t="s">
        <v>1193</v>
      </c>
      <c r="J466" t="s">
        <v>2859</v>
      </c>
    </row>
    <row r="467" spans="1:27" x14ac:dyDescent="0.25">
      <c r="A467" t="s">
        <v>1155</v>
      </c>
      <c r="B467" t="s">
        <v>1444</v>
      </c>
      <c r="C467" t="s">
        <v>1484</v>
      </c>
      <c r="D467" t="s">
        <v>1811</v>
      </c>
      <c r="E467" t="s">
        <v>1314</v>
      </c>
      <c r="F467" t="s">
        <v>1291</v>
      </c>
      <c r="G467" t="s">
        <v>1500</v>
      </c>
      <c r="H467" t="s">
        <v>1203</v>
      </c>
      <c r="I467" t="s">
        <v>2860</v>
      </c>
      <c r="J467" t="s">
        <v>2826</v>
      </c>
      <c r="K467" t="s">
        <v>2726</v>
      </c>
      <c r="L467" t="s">
        <v>1306</v>
      </c>
      <c r="M467" t="s">
        <v>1447</v>
      </c>
    </row>
    <row r="468" spans="1:27" x14ac:dyDescent="0.25">
      <c r="A468" t="s">
        <v>1234</v>
      </c>
      <c r="B468" t="s">
        <v>1123</v>
      </c>
      <c r="C468" t="s">
        <v>1131</v>
      </c>
      <c r="D468" t="s">
        <v>2861</v>
      </c>
      <c r="E468" t="s">
        <v>1203</v>
      </c>
      <c r="F468" t="s">
        <v>1129</v>
      </c>
      <c r="G468" t="s">
        <v>1854</v>
      </c>
      <c r="H468" t="s">
        <v>1219</v>
      </c>
      <c r="I468" t="s">
        <v>1164</v>
      </c>
      <c r="J468" t="s">
        <v>1540</v>
      </c>
      <c r="K468">
        <v>20</v>
      </c>
      <c r="L468" t="s">
        <v>1926</v>
      </c>
      <c r="M468" t="s">
        <v>1203</v>
      </c>
      <c r="N468" t="s">
        <v>1314</v>
      </c>
      <c r="O468" t="s">
        <v>2862</v>
      </c>
      <c r="P468" t="s">
        <v>2210</v>
      </c>
      <c r="Q468" t="s">
        <v>1693</v>
      </c>
      <c r="R468">
        <v>35</v>
      </c>
      <c r="S468" t="s">
        <v>1926</v>
      </c>
      <c r="T468" t="s">
        <v>1203</v>
      </c>
      <c r="U468" t="s">
        <v>1281</v>
      </c>
      <c r="V468" t="s">
        <v>1282</v>
      </c>
      <c r="W468" t="s">
        <v>2863</v>
      </c>
      <c r="X468" t="s">
        <v>1175</v>
      </c>
      <c r="Y468" t="s">
        <v>1184</v>
      </c>
      <c r="Z468" t="s">
        <v>2864</v>
      </c>
      <c r="AA468" t="s">
        <v>2865</v>
      </c>
    </row>
    <row r="469" spans="1:27" x14ac:dyDescent="0.25">
      <c r="A469" t="s">
        <v>2048</v>
      </c>
      <c r="B469" t="s">
        <v>1129</v>
      </c>
      <c r="C469" t="s">
        <v>2866</v>
      </c>
      <c r="D469" t="s">
        <v>2867</v>
      </c>
    </row>
    <row r="470" spans="1:27" x14ac:dyDescent="0.25">
      <c r="A470" t="s">
        <v>1234</v>
      </c>
      <c r="B470" t="s">
        <v>1131</v>
      </c>
      <c r="C470" t="s">
        <v>1160</v>
      </c>
      <c r="D470" t="s">
        <v>1347</v>
      </c>
      <c r="E470" t="s">
        <v>1128</v>
      </c>
      <c r="F470" t="s">
        <v>1284</v>
      </c>
      <c r="G470" t="s">
        <v>1459</v>
      </c>
      <c r="H470" t="s">
        <v>1574</v>
      </c>
      <c r="I470" t="s">
        <v>1128</v>
      </c>
      <c r="J470" t="s">
        <v>1164</v>
      </c>
      <c r="K470" t="s">
        <v>1242</v>
      </c>
      <c r="L470" t="s">
        <v>1124</v>
      </c>
      <c r="M470" t="s">
        <v>2868</v>
      </c>
    </row>
    <row r="471" spans="1:27" x14ac:dyDescent="0.25">
      <c r="A471" t="s">
        <v>1564</v>
      </c>
      <c r="B471" t="s">
        <v>2525</v>
      </c>
      <c r="C471" t="s">
        <v>2152</v>
      </c>
    </row>
    <row r="472" spans="1:27" x14ac:dyDescent="0.25">
      <c r="A472" t="s">
        <v>1147</v>
      </c>
      <c r="B472" t="s">
        <v>1442</v>
      </c>
      <c r="C472" t="s">
        <v>1440</v>
      </c>
      <c r="D472" t="s">
        <v>2869</v>
      </c>
      <c r="E472" t="s">
        <v>1123</v>
      </c>
      <c r="F472" t="s">
        <v>1129</v>
      </c>
      <c r="G472" t="s">
        <v>2870</v>
      </c>
      <c r="H472" t="s">
        <v>1173</v>
      </c>
      <c r="I472" t="s">
        <v>1553</v>
      </c>
      <c r="J472" t="s">
        <v>1321</v>
      </c>
      <c r="K472" t="s">
        <v>2871</v>
      </c>
    </row>
    <row r="473" spans="1:27" x14ac:dyDescent="0.25">
      <c r="A473" t="s">
        <v>1503</v>
      </c>
      <c r="B473" t="s">
        <v>1821</v>
      </c>
      <c r="C473" t="s">
        <v>2872</v>
      </c>
    </row>
    <row r="474" spans="1:27" x14ac:dyDescent="0.25">
      <c r="A474" t="s">
        <v>1874</v>
      </c>
      <c r="B474" t="s">
        <v>1809</v>
      </c>
      <c r="C474" t="s">
        <v>1237</v>
      </c>
      <c r="D474" t="s">
        <v>1182</v>
      </c>
      <c r="E474" t="s">
        <v>1862</v>
      </c>
    </row>
    <row r="475" spans="1:27" x14ac:dyDescent="0.25">
      <c r="A475" t="s">
        <v>2873</v>
      </c>
      <c r="B475" t="s">
        <v>2874</v>
      </c>
      <c r="C475" t="s">
        <v>1155</v>
      </c>
      <c r="D475" t="s">
        <v>1358</v>
      </c>
      <c r="E475" t="s">
        <v>1464</v>
      </c>
      <c r="F475" t="s">
        <v>2875</v>
      </c>
      <c r="G475" t="s">
        <v>1132</v>
      </c>
      <c r="H475" t="s">
        <v>1196</v>
      </c>
      <c r="I475" t="s">
        <v>1203</v>
      </c>
      <c r="J475" t="s">
        <v>1129</v>
      </c>
      <c r="K475" t="s">
        <v>2876</v>
      </c>
      <c r="L475" t="s">
        <v>2877</v>
      </c>
      <c r="M475" t="s">
        <v>2878</v>
      </c>
      <c r="N475" t="s">
        <v>1128</v>
      </c>
      <c r="O475" t="s">
        <v>2879</v>
      </c>
      <c r="P475" t="s">
        <v>2880</v>
      </c>
    </row>
    <row r="476" spans="1:27" x14ac:dyDescent="0.25">
      <c r="A476" t="s">
        <v>2881</v>
      </c>
      <c r="B476" t="s">
        <v>1129</v>
      </c>
      <c r="C476" t="s">
        <v>2882</v>
      </c>
      <c r="D476" t="s">
        <v>1149</v>
      </c>
      <c r="E476" t="s">
        <v>1160</v>
      </c>
      <c r="F476" t="s">
        <v>2382</v>
      </c>
      <c r="G476" t="s">
        <v>1397</v>
      </c>
      <c r="H476" t="s">
        <v>1131</v>
      </c>
      <c r="I476" t="s">
        <v>2273</v>
      </c>
    </row>
    <row r="477" spans="1:27" x14ac:dyDescent="0.25">
      <c r="A477" t="s">
        <v>1412</v>
      </c>
      <c r="B477" t="s">
        <v>1445</v>
      </c>
      <c r="C477" t="s">
        <v>1446</v>
      </c>
      <c r="D477" t="s">
        <v>2308</v>
      </c>
      <c r="E477" t="s">
        <v>1128</v>
      </c>
      <c r="F477" t="s">
        <v>2883</v>
      </c>
    </row>
    <row r="478" spans="1:27" x14ac:dyDescent="0.25">
      <c r="A478" t="s">
        <v>1147</v>
      </c>
      <c r="B478" t="s">
        <v>2561</v>
      </c>
      <c r="C478" t="s">
        <v>1301</v>
      </c>
      <c r="D478" t="s">
        <v>1495</v>
      </c>
      <c r="E478" t="s">
        <v>1898</v>
      </c>
      <c r="F478" t="s">
        <v>2884</v>
      </c>
      <c r="G478" t="s">
        <v>1128</v>
      </c>
      <c r="H478" t="s">
        <v>1249</v>
      </c>
      <c r="I478" t="s">
        <v>1475</v>
      </c>
      <c r="J478" t="s">
        <v>1476</v>
      </c>
    </row>
    <row r="479" spans="1:27" x14ac:dyDescent="0.25">
      <c r="A479" t="s">
        <v>1412</v>
      </c>
      <c r="B479" t="s">
        <v>1176</v>
      </c>
      <c r="C479" t="s">
        <v>1186</v>
      </c>
      <c r="D479" t="s">
        <v>2885</v>
      </c>
      <c r="E479" t="s">
        <v>1181</v>
      </c>
      <c r="F479" t="s">
        <v>2886</v>
      </c>
      <c r="G479" t="s">
        <v>1424</v>
      </c>
      <c r="H479" t="s">
        <v>1267</v>
      </c>
      <c r="I479" t="s">
        <v>2887</v>
      </c>
      <c r="J479" t="s">
        <v>1267</v>
      </c>
      <c r="K479" t="s">
        <v>1358</v>
      </c>
      <c r="L479" t="s">
        <v>1284</v>
      </c>
      <c r="M479" t="s">
        <v>1434</v>
      </c>
      <c r="N479">
        <v>40</v>
      </c>
      <c r="O479" t="s">
        <v>1128</v>
      </c>
      <c r="P479" t="s">
        <v>1175</v>
      </c>
      <c r="Q479" t="s">
        <v>2888</v>
      </c>
      <c r="R479" t="s">
        <v>1423</v>
      </c>
      <c r="S479" t="s">
        <v>2889</v>
      </c>
    </row>
    <row r="480" spans="1:27" x14ac:dyDescent="0.25">
      <c r="A480" t="s">
        <v>1155</v>
      </c>
      <c r="B480" t="s">
        <v>1706</v>
      </c>
      <c r="C480" t="s">
        <v>1607</v>
      </c>
    </row>
    <row r="481" spans="1:22" x14ac:dyDescent="0.25">
      <c r="A481" t="s">
        <v>1412</v>
      </c>
      <c r="B481" t="s">
        <v>1268</v>
      </c>
      <c r="C481" t="s">
        <v>1306</v>
      </c>
      <c r="D481" t="s">
        <v>1129</v>
      </c>
      <c r="E481" t="s">
        <v>2890</v>
      </c>
      <c r="F481" t="s">
        <v>1203</v>
      </c>
      <c r="G481" t="s">
        <v>1812</v>
      </c>
      <c r="H481" t="s">
        <v>2489</v>
      </c>
      <c r="I481" t="s">
        <v>1577</v>
      </c>
      <c r="J481" t="s">
        <v>1128</v>
      </c>
      <c r="K481" t="s">
        <v>1175</v>
      </c>
      <c r="L481" t="s">
        <v>1165</v>
      </c>
      <c r="M481" t="s">
        <v>2891</v>
      </c>
      <c r="N481" t="s">
        <v>1219</v>
      </c>
      <c r="O481" t="s">
        <v>2337</v>
      </c>
    </row>
    <row r="482" spans="1:22" x14ac:dyDescent="0.25">
      <c r="A482" t="s">
        <v>1234</v>
      </c>
      <c r="B482" t="s">
        <v>1235</v>
      </c>
      <c r="C482" t="s">
        <v>1123</v>
      </c>
      <c r="D482" t="s">
        <v>1186</v>
      </c>
      <c r="E482" t="s">
        <v>2892</v>
      </c>
      <c r="F482" t="s">
        <v>1232</v>
      </c>
      <c r="G482" t="s">
        <v>2893</v>
      </c>
      <c r="H482" t="s">
        <v>2323</v>
      </c>
      <c r="I482" t="s">
        <v>1128</v>
      </c>
      <c r="J482" t="s">
        <v>2894</v>
      </c>
      <c r="K482" t="s">
        <v>1201</v>
      </c>
      <c r="L482" t="s">
        <v>1572</v>
      </c>
      <c r="M482" t="s">
        <v>1177</v>
      </c>
      <c r="N482" t="s">
        <v>2895</v>
      </c>
      <c r="O482" t="s">
        <v>1203</v>
      </c>
      <c r="P482" t="s">
        <v>2608</v>
      </c>
      <c r="Q482" t="s">
        <v>1232</v>
      </c>
      <c r="R482" t="s">
        <v>2896</v>
      </c>
      <c r="S482" t="s">
        <v>2569</v>
      </c>
      <c r="T482" t="s">
        <v>1949</v>
      </c>
      <c r="U482" t="s">
        <v>2897</v>
      </c>
      <c r="V482" t="s">
        <v>1862</v>
      </c>
    </row>
    <row r="483" spans="1:22" x14ac:dyDescent="0.25">
      <c r="A483" t="s">
        <v>2898</v>
      </c>
      <c r="B483" t="s">
        <v>1131</v>
      </c>
      <c r="C483" t="s">
        <v>2899</v>
      </c>
      <c r="D483" t="s">
        <v>1203</v>
      </c>
      <c r="E483" t="s">
        <v>2900</v>
      </c>
      <c r="F483" t="s">
        <v>1352</v>
      </c>
      <c r="G483" t="s">
        <v>1128</v>
      </c>
      <c r="H483" t="s">
        <v>2901</v>
      </c>
      <c r="I483" t="s">
        <v>2902</v>
      </c>
      <c r="J483" t="s">
        <v>1324</v>
      </c>
      <c r="K483" t="s">
        <v>1129</v>
      </c>
      <c r="L483" t="s">
        <v>2901</v>
      </c>
      <c r="M483" t="s">
        <v>2902</v>
      </c>
      <c r="N483" t="s">
        <v>1499</v>
      </c>
      <c r="O483" t="s">
        <v>1242</v>
      </c>
      <c r="P483" t="s">
        <v>1124</v>
      </c>
      <c r="Q483" t="s">
        <v>1166</v>
      </c>
      <c r="R483" t="s">
        <v>2903</v>
      </c>
    </row>
    <row r="484" spans="1:22" x14ac:dyDescent="0.25">
      <c r="A484" t="s">
        <v>1147</v>
      </c>
      <c r="B484" t="s">
        <v>1148</v>
      </c>
      <c r="C484" t="s">
        <v>1181</v>
      </c>
      <c r="D484" t="s">
        <v>1283</v>
      </c>
      <c r="E484" t="s">
        <v>1131</v>
      </c>
      <c r="F484" t="s">
        <v>1124</v>
      </c>
      <c r="G484" t="s">
        <v>1129</v>
      </c>
      <c r="H484" t="s">
        <v>2637</v>
      </c>
    </row>
    <row r="485" spans="1:22" x14ac:dyDescent="0.25">
      <c r="A485" t="s">
        <v>1843</v>
      </c>
      <c r="B485" t="s">
        <v>1128</v>
      </c>
      <c r="C485" t="s">
        <v>1155</v>
      </c>
      <c r="D485" t="s">
        <v>1823</v>
      </c>
      <c r="E485" t="s">
        <v>1460</v>
      </c>
      <c r="F485" t="s">
        <v>1314</v>
      </c>
      <c r="G485" t="s">
        <v>2904</v>
      </c>
    </row>
    <row r="486" spans="1:22" x14ac:dyDescent="0.25">
      <c r="A486" t="s">
        <v>1234</v>
      </c>
      <c r="B486" t="s">
        <v>2208</v>
      </c>
      <c r="C486" t="s">
        <v>1186</v>
      </c>
      <c r="D486" t="s">
        <v>2157</v>
      </c>
      <c r="E486" t="s">
        <v>2702</v>
      </c>
      <c r="F486" t="s">
        <v>2905</v>
      </c>
      <c r="G486" t="s">
        <v>1120</v>
      </c>
      <c r="H486" t="s">
        <v>1123</v>
      </c>
      <c r="I486" t="s">
        <v>1186</v>
      </c>
      <c r="J486" t="s">
        <v>1777</v>
      </c>
      <c r="K486" t="s">
        <v>1645</v>
      </c>
      <c r="L486" t="s">
        <v>2906</v>
      </c>
    </row>
    <row r="487" spans="1:22" x14ac:dyDescent="0.25">
      <c r="A487" t="s">
        <v>1263</v>
      </c>
      <c r="B487" t="s">
        <v>1176</v>
      </c>
      <c r="C487" t="s">
        <v>1186</v>
      </c>
      <c r="D487" t="s">
        <v>2907</v>
      </c>
      <c r="E487" t="s">
        <v>2908</v>
      </c>
      <c r="F487" t="s">
        <v>1384</v>
      </c>
      <c r="G487" t="s">
        <v>1186</v>
      </c>
      <c r="H487" t="s">
        <v>2909</v>
      </c>
      <c r="I487" t="s">
        <v>1219</v>
      </c>
      <c r="J487" t="s">
        <v>1131</v>
      </c>
      <c r="K487" t="s">
        <v>2910</v>
      </c>
      <c r="L487" t="s">
        <v>1128</v>
      </c>
      <c r="M487" t="s">
        <v>1155</v>
      </c>
      <c r="N487" t="s">
        <v>1758</v>
      </c>
      <c r="O487" t="s">
        <v>1129</v>
      </c>
      <c r="P487" t="s">
        <v>2911</v>
      </c>
      <c r="Q487" t="s">
        <v>2912</v>
      </c>
      <c r="R487" t="s">
        <v>2913</v>
      </c>
      <c r="S487" t="s">
        <v>1384</v>
      </c>
      <c r="T487" t="s">
        <v>2132</v>
      </c>
      <c r="U487" t="s">
        <v>2914</v>
      </c>
    </row>
    <row r="488" spans="1:22" x14ac:dyDescent="0.25">
      <c r="A488" t="s">
        <v>1155</v>
      </c>
      <c r="B488" t="s">
        <v>2915</v>
      </c>
      <c r="C488" t="s">
        <v>1484</v>
      </c>
      <c r="D488" t="s">
        <v>1155</v>
      </c>
      <c r="E488" t="s">
        <v>1823</v>
      </c>
      <c r="F488" t="s">
        <v>1314</v>
      </c>
      <c r="G488" t="s">
        <v>1500</v>
      </c>
      <c r="H488" t="s">
        <v>1306</v>
      </c>
      <c r="I488" t="s">
        <v>1186</v>
      </c>
      <c r="J488" t="s">
        <v>1193</v>
      </c>
      <c r="K488" t="s">
        <v>2916</v>
      </c>
      <c r="L488" t="s">
        <v>1536</v>
      </c>
    </row>
    <row r="489" spans="1:22" x14ac:dyDescent="0.25">
      <c r="A489" t="s">
        <v>1539</v>
      </c>
      <c r="B489" t="s">
        <v>1131</v>
      </c>
      <c r="C489" t="s">
        <v>2917</v>
      </c>
      <c r="D489" t="s">
        <v>1203</v>
      </c>
      <c r="E489" t="s">
        <v>1186</v>
      </c>
      <c r="F489" t="s">
        <v>2918</v>
      </c>
      <c r="G489" t="s">
        <v>2919</v>
      </c>
      <c r="H489" t="s">
        <v>1128</v>
      </c>
      <c r="I489" t="s">
        <v>1219</v>
      </c>
      <c r="J489" t="s">
        <v>1123</v>
      </c>
      <c r="K489" t="s">
        <v>1877</v>
      </c>
      <c r="L489" t="s">
        <v>1186</v>
      </c>
      <c r="M489" t="s">
        <v>1317</v>
      </c>
      <c r="N489" t="s">
        <v>2920</v>
      </c>
    </row>
    <row r="490" spans="1:22" x14ac:dyDescent="0.25">
      <c r="A490" t="s">
        <v>2921</v>
      </c>
      <c r="B490" t="s">
        <v>2922</v>
      </c>
      <c r="C490" t="s">
        <v>1123</v>
      </c>
      <c r="D490" t="s">
        <v>2356</v>
      </c>
    </row>
    <row r="491" spans="1:22" x14ac:dyDescent="0.25">
      <c r="A491" t="s">
        <v>1155</v>
      </c>
      <c r="B491" t="s">
        <v>1823</v>
      </c>
      <c r="C491" t="s">
        <v>1314</v>
      </c>
      <c r="D491" t="s">
        <v>1500</v>
      </c>
      <c r="E491" t="s">
        <v>1867</v>
      </c>
      <c r="F491" t="s">
        <v>1562</v>
      </c>
      <c r="G491" t="s">
        <v>2146</v>
      </c>
    </row>
    <row r="492" spans="1:22" x14ac:dyDescent="0.25">
      <c r="A492" t="s">
        <v>1147</v>
      </c>
      <c r="B492" t="s">
        <v>1150</v>
      </c>
      <c r="C492" t="s">
        <v>1176</v>
      </c>
      <c r="D492" t="s">
        <v>1151</v>
      </c>
      <c r="E492" t="s">
        <v>1464</v>
      </c>
      <c r="F492" t="s">
        <v>1317</v>
      </c>
      <c r="G492" t="s">
        <v>1261</v>
      </c>
      <c r="H492" t="s">
        <v>1149</v>
      </c>
      <c r="I492" t="s">
        <v>1164</v>
      </c>
      <c r="J492" t="s">
        <v>1891</v>
      </c>
      <c r="K492" t="s">
        <v>1173</v>
      </c>
      <c r="L492" t="s">
        <v>1124</v>
      </c>
      <c r="M492" t="s">
        <v>2923</v>
      </c>
    </row>
    <row r="493" spans="1:22" x14ac:dyDescent="0.25">
      <c r="A493" t="s">
        <v>2924</v>
      </c>
      <c r="B493" t="s">
        <v>1181</v>
      </c>
      <c r="C493" t="s">
        <v>2925</v>
      </c>
      <c r="D493" t="s">
        <v>1293</v>
      </c>
      <c r="E493" t="s">
        <v>2926</v>
      </c>
      <c r="F493" t="s">
        <v>1428</v>
      </c>
      <c r="G493" t="s">
        <v>2927</v>
      </c>
      <c r="H493" t="s">
        <v>1469</v>
      </c>
      <c r="I493" t="s">
        <v>1232</v>
      </c>
      <c r="J493" t="s">
        <v>2666</v>
      </c>
      <c r="K493" t="s">
        <v>1181</v>
      </c>
      <c r="L493" t="s">
        <v>2928</v>
      </c>
      <c r="M493" t="s">
        <v>1181</v>
      </c>
      <c r="N493" t="s">
        <v>1435</v>
      </c>
      <c r="O493" t="s">
        <v>2929</v>
      </c>
      <c r="P493" t="s">
        <v>2930</v>
      </c>
    </row>
    <row r="494" spans="1:22" x14ac:dyDescent="0.25">
      <c r="A494" t="s">
        <v>2931</v>
      </c>
      <c r="B494" t="s">
        <v>1564</v>
      </c>
      <c r="C494" t="s">
        <v>2932</v>
      </c>
      <c r="D494" t="s">
        <v>2933</v>
      </c>
    </row>
    <row r="495" spans="1:22" x14ac:dyDescent="0.25">
      <c r="A495" t="s">
        <v>1430</v>
      </c>
      <c r="B495" t="s">
        <v>2934</v>
      </c>
      <c r="C495" t="s">
        <v>2935</v>
      </c>
      <c r="D495" t="s">
        <v>1301</v>
      </c>
      <c r="E495" t="s">
        <v>1900</v>
      </c>
      <c r="F495" t="s">
        <v>1186</v>
      </c>
      <c r="G495" t="s">
        <v>1796</v>
      </c>
      <c r="H495" t="s">
        <v>1384</v>
      </c>
      <c r="I495" t="s">
        <v>1160</v>
      </c>
      <c r="J495" t="s">
        <v>2936</v>
      </c>
    </row>
    <row r="496" spans="1:22" x14ac:dyDescent="0.25">
      <c r="A496" t="s">
        <v>1882</v>
      </c>
      <c r="B496" t="s">
        <v>2210</v>
      </c>
      <c r="C496" t="s">
        <v>2937</v>
      </c>
      <c r="D496" t="s">
        <v>2938</v>
      </c>
    </row>
    <row r="497" spans="1:20" x14ac:dyDescent="0.25">
      <c r="A497" t="s">
        <v>1147</v>
      </c>
      <c r="B497" t="s">
        <v>2939</v>
      </c>
      <c r="C497" t="s">
        <v>1131</v>
      </c>
      <c r="D497" t="s">
        <v>1249</v>
      </c>
      <c r="E497" t="s">
        <v>1647</v>
      </c>
      <c r="F497" t="s">
        <v>1317</v>
      </c>
      <c r="G497" t="s">
        <v>1128</v>
      </c>
      <c r="H497" t="s">
        <v>1217</v>
      </c>
      <c r="I497" t="s">
        <v>2606</v>
      </c>
      <c r="J497" t="s">
        <v>1243</v>
      </c>
      <c r="K497" t="s">
        <v>2356</v>
      </c>
    </row>
    <row r="498" spans="1:20" x14ac:dyDescent="0.25">
      <c r="A498" t="s">
        <v>1234</v>
      </c>
      <c r="B498" t="s">
        <v>1131</v>
      </c>
      <c r="C498" t="s">
        <v>1160</v>
      </c>
      <c r="D498" t="s">
        <v>1347</v>
      </c>
      <c r="E498" t="s">
        <v>2940</v>
      </c>
      <c r="F498" t="s">
        <v>2941</v>
      </c>
      <c r="G498" t="s">
        <v>1128</v>
      </c>
      <c r="H498" t="s">
        <v>1164</v>
      </c>
      <c r="I498" t="s">
        <v>1131</v>
      </c>
      <c r="J498" t="s">
        <v>1640</v>
      </c>
    </row>
    <row r="499" spans="1:20" x14ac:dyDescent="0.25">
      <c r="A499" t="s">
        <v>1430</v>
      </c>
      <c r="B499" t="s">
        <v>2942</v>
      </c>
      <c r="C499" t="s">
        <v>1630</v>
      </c>
      <c r="D499" t="s">
        <v>2432</v>
      </c>
      <c r="E499" t="s">
        <v>1755</v>
      </c>
      <c r="F499" t="s">
        <v>1128</v>
      </c>
      <c r="G499" t="s">
        <v>2943</v>
      </c>
      <c r="H499" t="s">
        <v>1123</v>
      </c>
      <c r="I499" t="s">
        <v>1160</v>
      </c>
      <c r="J499" t="s">
        <v>1495</v>
      </c>
      <c r="K499" t="s">
        <v>1182</v>
      </c>
      <c r="L499" t="s">
        <v>2944</v>
      </c>
    </row>
    <row r="500" spans="1:20" x14ac:dyDescent="0.25">
      <c r="A500" t="s">
        <v>1229</v>
      </c>
      <c r="B500" t="s">
        <v>1131</v>
      </c>
      <c r="C500" t="s">
        <v>1568</v>
      </c>
      <c r="D500" t="s">
        <v>1128</v>
      </c>
      <c r="E500" t="s">
        <v>2945</v>
      </c>
    </row>
    <row r="501" spans="1:20" x14ac:dyDescent="0.25">
      <c r="A501" t="s">
        <v>1155</v>
      </c>
      <c r="B501" t="s">
        <v>1249</v>
      </c>
      <c r="C501" t="s">
        <v>1176</v>
      </c>
      <c r="D501" t="s">
        <v>1203</v>
      </c>
      <c r="E501" t="s">
        <v>1166</v>
      </c>
      <c r="F501" t="s">
        <v>1160</v>
      </c>
      <c r="G501" t="s">
        <v>2946</v>
      </c>
      <c r="H501" t="s">
        <v>2947</v>
      </c>
      <c r="I501" t="s">
        <v>2948</v>
      </c>
      <c r="J501" t="s">
        <v>2575</v>
      </c>
      <c r="K501" t="s">
        <v>1384</v>
      </c>
      <c r="L501" t="s">
        <v>2949</v>
      </c>
      <c r="M501" t="s">
        <v>2950</v>
      </c>
      <c r="N501" t="s">
        <v>1128</v>
      </c>
      <c r="O501" t="s">
        <v>1175</v>
      </c>
      <c r="P501" t="s">
        <v>1152</v>
      </c>
      <c r="Q501" t="s">
        <v>2951</v>
      </c>
      <c r="R501" t="s">
        <v>2952</v>
      </c>
      <c r="S501" t="s">
        <v>1128</v>
      </c>
      <c r="T501" t="s">
        <v>1640</v>
      </c>
    </row>
    <row r="502" spans="1:20" x14ac:dyDescent="0.25">
      <c r="A502" t="s">
        <v>1943</v>
      </c>
      <c r="B502" t="s">
        <v>2875</v>
      </c>
      <c r="C502" t="s">
        <v>1372</v>
      </c>
      <c r="D502" t="s">
        <v>2953</v>
      </c>
      <c r="E502" t="s">
        <v>1247</v>
      </c>
      <c r="F502" t="s">
        <v>2954</v>
      </c>
    </row>
    <row r="503" spans="1:20" x14ac:dyDescent="0.25">
      <c r="A503" t="s">
        <v>2955</v>
      </c>
      <c r="B503" t="s">
        <v>1204</v>
      </c>
      <c r="C503" t="s">
        <v>1357</v>
      </c>
      <c r="D503" t="s">
        <v>1317</v>
      </c>
      <c r="E503" t="s">
        <v>2107</v>
      </c>
      <c r="F503" t="s">
        <v>1612</v>
      </c>
      <c r="G503" t="s">
        <v>1120</v>
      </c>
      <c r="H503" t="s">
        <v>1121</v>
      </c>
    </row>
    <row r="504" spans="1:20" x14ac:dyDescent="0.25">
      <c r="A504" t="s">
        <v>1147</v>
      </c>
      <c r="B504" t="s">
        <v>2614</v>
      </c>
      <c r="C504" t="s">
        <v>1131</v>
      </c>
      <c r="D504" t="s">
        <v>2058</v>
      </c>
    </row>
    <row r="505" spans="1:20" x14ac:dyDescent="0.25">
      <c r="A505" t="s">
        <v>1147</v>
      </c>
      <c r="B505" t="s">
        <v>1778</v>
      </c>
      <c r="C505" t="s">
        <v>1128</v>
      </c>
      <c r="D505" t="s">
        <v>2856</v>
      </c>
      <c r="E505" t="s">
        <v>1301</v>
      </c>
      <c r="F505" t="s">
        <v>1151</v>
      </c>
      <c r="G505" t="s">
        <v>1779</v>
      </c>
    </row>
    <row r="506" spans="1:20" x14ac:dyDescent="0.25">
      <c r="A506" t="s">
        <v>1155</v>
      </c>
      <c r="B506" t="s">
        <v>1358</v>
      </c>
      <c r="C506" t="s">
        <v>1124</v>
      </c>
      <c r="D506" t="s">
        <v>2385</v>
      </c>
      <c r="E506" t="s">
        <v>1120</v>
      </c>
      <c r="F506" t="s">
        <v>1121</v>
      </c>
    </row>
    <row r="507" spans="1:20" x14ac:dyDescent="0.25">
      <c r="A507" t="s">
        <v>2956</v>
      </c>
      <c r="B507" t="s">
        <v>1155</v>
      </c>
      <c r="C507" t="s">
        <v>1741</v>
      </c>
      <c r="D507" t="s">
        <v>1193</v>
      </c>
      <c r="E507" t="s">
        <v>2957</v>
      </c>
      <c r="F507" t="s">
        <v>1384</v>
      </c>
      <c r="G507" t="s">
        <v>2958</v>
      </c>
    </row>
    <row r="508" spans="1:20" x14ac:dyDescent="0.25">
      <c r="A508" t="s">
        <v>1346</v>
      </c>
      <c r="B508" t="s">
        <v>2959</v>
      </c>
      <c r="C508" t="s">
        <v>1131</v>
      </c>
      <c r="D508" t="s">
        <v>2468</v>
      </c>
      <c r="E508" t="s">
        <v>2960</v>
      </c>
      <c r="F508" t="s">
        <v>1226</v>
      </c>
    </row>
    <row r="509" spans="1:20" x14ac:dyDescent="0.25">
      <c r="A509" t="s">
        <v>2961</v>
      </c>
      <c r="B509" t="s">
        <v>2962</v>
      </c>
    </row>
    <row r="510" spans="1:20" x14ac:dyDescent="0.25">
      <c r="A510" t="s">
        <v>2963</v>
      </c>
      <c r="B510" t="s">
        <v>2964</v>
      </c>
    </row>
    <row r="511" spans="1:20" x14ac:dyDescent="0.25">
      <c r="A511" t="s">
        <v>1155</v>
      </c>
      <c r="B511" t="s">
        <v>1444</v>
      </c>
      <c r="C511" t="s">
        <v>1441</v>
      </c>
      <c r="D511" t="s">
        <v>1464</v>
      </c>
      <c r="E511" t="s">
        <v>2965</v>
      </c>
      <c r="F511" t="s">
        <v>1324</v>
      </c>
      <c r="G511" t="s">
        <v>1155</v>
      </c>
      <c r="H511" t="s">
        <v>1620</v>
      </c>
      <c r="I511" t="s">
        <v>1129</v>
      </c>
      <c r="J511" t="s">
        <v>2966</v>
      </c>
      <c r="K511" t="s">
        <v>2967</v>
      </c>
      <c r="L511" t="s">
        <v>1178</v>
      </c>
      <c r="M511" t="s">
        <v>2968</v>
      </c>
      <c r="N511" t="s">
        <v>1128</v>
      </c>
      <c r="O511" t="s">
        <v>2969</v>
      </c>
      <c r="P511" t="s">
        <v>2402</v>
      </c>
      <c r="Q511" t="s">
        <v>1862</v>
      </c>
    </row>
    <row r="512" spans="1:20" x14ac:dyDescent="0.25">
      <c r="A512" t="s">
        <v>2970</v>
      </c>
      <c r="B512" t="s">
        <v>1164</v>
      </c>
      <c r="C512" t="s">
        <v>1186</v>
      </c>
      <c r="D512" t="s">
        <v>2971</v>
      </c>
      <c r="E512" t="s">
        <v>1172</v>
      </c>
      <c r="F512" t="s">
        <v>1823</v>
      </c>
      <c r="G512" t="s">
        <v>1314</v>
      </c>
      <c r="H512" t="s">
        <v>2484</v>
      </c>
      <c r="I512" t="s">
        <v>1172</v>
      </c>
      <c r="J512" t="s">
        <v>1756</v>
      </c>
    </row>
    <row r="513" spans="1:23" x14ac:dyDescent="0.25">
      <c r="A513" t="s">
        <v>2264</v>
      </c>
      <c r="B513" t="s">
        <v>2509</v>
      </c>
      <c r="C513" t="s">
        <v>1129</v>
      </c>
      <c r="D513" t="s">
        <v>2972</v>
      </c>
      <c r="E513" t="s">
        <v>2973</v>
      </c>
      <c r="F513" t="s">
        <v>1267</v>
      </c>
      <c r="G513" t="s">
        <v>1434</v>
      </c>
      <c r="H513" t="s">
        <v>1202</v>
      </c>
      <c r="I513" t="s">
        <v>2974</v>
      </c>
    </row>
    <row r="514" spans="1:23" x14ac:dyDescent="0.25">
      <c r="A514" t="s">
        <v>2975</v>
      </c>
      <c r="B514" t="s">
        <v>2976</v>
      </c>
      <c r="C514" t="s">
        <v>2977</v>
      </c>
    </row>
    <row r="515" spans="1:23" x14ac:dyDescent="0.25">
      <c r="A515" t="s">
        <v>1638</v>
      </c>
      <c r="B515" t="s">
        <v>1131</v>
      </c>
      <c r="C515" t="s">
        <v>2701</v>
      </c>
      <c r="D515" t="s">
        <v>1129</v>
      </c>
      <c r="E515" t="s">
        <v>2010</v>
      </c>
      <c r="F515" t="s">
        <v>1267</v>
      </c>
      <c r="G515" t="s">
        <v>1152</v>
      </c>
      <c r="H515" t="s">
        <v>2188</v>
      </c>
    </row>
    <row r="516" spans="1:23" x14ac:dyDescent="0.25">
      <c r="A516" t="s">
        <v>1147</v>
      </c>
      <c r="B516" t="s">
        <v>1283</v>
      </c>
      <c r="C516" t="s">
        <v>1123</v>
      </c>
      <c r="D516" t="s">
        <v>1193</v>
      </c>
      <c r="E516" t="s">
        <v>1317</v>
      </c>
      <c r="F516" t="s">
        <v>1306</v>
      </c>
      <c r="G516" t="s">
        <v>1237</v>
      </c>
      <c r="H516" t="s">
        <v>2978</v>
      </c>
      <c r="I516" t="s">
        <v>2979</v>
      </c>
      <c r="J516" t="s">
        <v>1447</v>
      </c>
    </row>
    <row r="517" spans="1:23" x14ac:dyDescent="0.25">
      <c r="A517" t="s">
        <v>1164</v>
      </c>
      <c r="B517" t="s">
        <v>1131</v>
      </c>
      <c r="C517" t="s">
        <v>1186</v>
      </c>
      <c r="D517" t="s">
        <v>2980</v>
      </c>
      <c r="E517" t="s">
        <v>1203</v>
      </c>
      <c r="F517" t="s">
        <v>1281</v>
      </c>
      <c r="G517" t="s">
        <v>2299</v>
      </c>
    </row>
    <row r="518" spans="1:23" x14ac:dyDescent="0.25">
      <c r="A518" t="s">
        <v>1482</v>
      </c>
      <c r="B518" t="s">
        <v>1347</v>
      </c>
      <c r="C518" t="s">
        <v>2981</v>
      </c>
      <c r="D518" t="s">
        <v>1164</v>
      </c>
      <c r="E518" t="s">
        <v>1123</v>
      </c>
      <c r="F518" t="s">
        <v>1186</v>
      </c>
      <c r="G518" t="s">
        <v>2982</v>
      </c>
      <c r="H518" t="s">
        <v>1953</v>
      </c>
      <c r="I518" t="s">
        <v>1681</v>
      </c>
      <c r="J518" t="s">
        <v>1563</v>
      </c>
      <c r="K518" t="s">
        <v>1418</v>
      </c>
      <c r="L518" t="s">
        <v>2983</v>
      </c>
      <c r="M518" t="s">
        <v>2329</v>
      </c>
      <c r="N518" t="s">
        <v>1276</v>
      </c>
      <c r="O518" t="s">
        <v>1277</v>
      </c>
    </row>
    <row r="519" spans="1:23" x14ac:dyDescent="0.25">
      <c r="A519" t="s">
        <v>2806</v>
      </c>
      <c r="B519" t="s">
        <v>1155</v>
      </c>
      <c r="C519" t="s">
        <v>1325</v>
      </c>
      <c r="D519" t="s">
        <v>1124</v>
      </c>
      <c r="E519" t="s">
        <v>1484</v>
      </c>
      <c r="F519" t="s">
        <v>1891</v>
      </c>
      <c r="G519" t="s">
        <v>1823</v>
      </c>
      <c r="H519" t="s">
        <v>1196</v>
      </c>
      <c r="I519" t="s">
        <v>1500</v>
      </c>
      <c r="J519" t="s">
        <v>2299</v>
      </c>
    </row>
    <row r="520" spans="1:23" x14ac:dyDescent="0.25">
      <c r="A520" t="s">
        <v>2984</v>
      </c>
      <c r="B520" t="s">
        <v>1237</v>
      </c>
      <c r="C520" t="s">
        <v>2985</v>
      </c>
      <c r="D520" t="s">
        <v>1243</v>
      </c>
      <c r="E520" t="s">
        <v>1403</v>
      </c>
      <c r="F520" t="s">
        <v>2986</v>
      </c>
      <c r="G520" t="s">
        <v>1149</v>
      </c>
      <c r="H520" t="s">
        <v>1129</v>
      </c>
      <c r="I520" t="s">
        <v>2987</v>
      </c>
      <c r="J520" t="s">
        <v>2085</v>
      </c>
      <c r="K520" t="s">
        <v>1164</v>
      </c>
      <c r="L520" t="s">
        <v>1128</v>
      </c>
      <c r="M520" t="s">
        <v>1172</v>
      </c>
      <c r="N520" t="s">
        <v>2294</v>
      </c>
      <c r="O520" t="s">
        <v>1314</v>
      </c>
      <c r="P520" t="s">
        <v>2349</v>
      </c>
    </row>
    <row r="521" spans="1:23" x14ac:dyDescent="0.25">
      <c r="A521" t="s">
        <v>2988</v>
      </c>
      <c r="B521" t="s">
        <v>1120</v>
      </c>
      <c r="C521" t="s">
        <v>1123</v>
      </c>
      <c r="D521" t="s">
        <v>2989</v>
      </c>
      <c r="E521" t="s">
        <v>1186</v>
      </c>
      <c r="F521" t="s">
        <v>1388</v>
      </c>
      <c r="G521" t="s">
        <v>1181</v>
      </c>
      <c r="H521" t="s">
        <v>2990</v>
      </c>
      <c r="I521" t="s">
        <v>1120</v>
      </c>
      <c r="J521" t="s">
        <v>1463</v>
      </c>
    </row>
    <row r="522" spans="1:23" x14ac:dyDescent="0.25">
      <c r="A522" t="s">
        <v>1401</v>
      </c>
      <c r="B522" t="s">
        <v>1172</v>
      </c>
      <c r="C522" t="s">
        <v>2991</v>
      </c>
      <c r="D522" t="s">
        <v>2992</v>
      </c>
      <c r="E522" t="s">
        <v>1501</v>
      </c>
      <c r="F522" t="s">
        <v>2655</v>
      </c>
      <c r="G522" t="s">
        <v>2993</v>
      </c>
    </row>
    <row r="523" spans="1:23" x14ac:dyDescent="0.25">
      <c r="A523" t="s">
        <v>1190</v>
      </c>
      <c r="B523" t="s">
        <v>2994</v>
      </c>
      <c r="C523" t="s">
        <v>2995</v>
      </c>
      <c r="D523" t="s">
        <v>2497</v>
      </c>
    </row>
    <row r="524" spans="1:23" x14ac:dyDescent="0.25">
      <c r="A524" t="s">
        <v>1347</v>
      </c>
      <c r="B524" t="s">
        <v>1182</v>
      </c>
      <c r="C524" t="s">
        <v>1300</v>
      </c>
      <c r="D524" t="s">
        <v>1128</v>
      </c>
      <c r="E524" t="s">
        <v>2996</v>
      </c>
      <c r="F524" t="s">
        <v>1132</v>
      </c>
      <c r="G524" t="s">
        <v>1314</v>
      </c>
      <c r="H524" t="s">
        <v>1129</v>
      </c>
      <c r="I524" t="s">
        <v>2997</v>
      </c>
    </row>
    <row r="525" spans="1:23" x14ac:dyDescent="0.25">
      <c r="A525" t="s">
        <v>2998</v>
      </c>
      <c r="B525" t="s">
        <v>2999</v>
      </c>
      <c r="C525" t="s">
        <v>1152</v>
      </c>
      <c r="D525" t="s">
        <v>1248</v>
      </c>
    </row>
    <row r="526" spans="1:23" x14ac:dyDescent="0.25">
      <c r="A526" t="s">
        <v>3000</v>
      </c>
      <c r="B526" t="s">
        <v>1129</v>
      </c>
      <c r="C526" t="s">
        <v>3001</v>
      </c>
      <c r="D526" t="s">
        <v>3002</v>
      </c>
      <c r="E526" t="s">
        <v>1242</v>
      </c>
      <c r="F526" t="s">
        <v>1124</v>
      </c>
      <c r="G526" t="s">
        <v>1204</v>
      </c>
      <c r="H526" t="s">
        <v>1186</v>
      </c>
      <c r="I526" t="s">
        <v>3003</v>
      </c>
      <c r="J526" t="s">
        <v>1181</v>
      </c>
      <c r="K526" t="s">
        <v>3004</v>
      </c>
      <c r="L526" t="s">
        <v>1424</v>
      </c>
      <c r="M526" t="s">
        <v>1282</v>
      </c>
      <c r="N526" t="s">
        <v>1283</v>
      </c>
      <c r="O526" t="s">
        <v>1131</v>
      </c>
      <c r="P526">
        <v>45</v>
      </c>
      <c r="Q526" t="s">
        <v>1926</v>
      </c>
      <c r="R526" t="s">
        <v>3005</v>
      </c>
    </row>
    <row r="527" spans="1:23" x14ac:dyDescent="0.25">
      <c r="A527" t="s">
        <v>1882</v>
      </c>
      <c r="B527" t="s">
        <v>1164</v>
      </c>
      <c r="C527" t="s">
        <v>1131</v>
      </c>
      <c r="D527" t="s">
        <v>1522</v>
      </c>
      <c r="E527" t="s">
        <v>1203</v>
      </c>
      <c r="F527" t="s">
        <v>3006</v>
      </c>
    </row>
    <row r="528" spans="1:23" x14ac:dyDescent="0.25">
      <c r="A528" t="s">
        <v>3007</v>
      </c>
      <c r="B528" t="s">
        <v>1218</v>
      </c>
      <c r="C528" t="s">
        <v>1203</v>
      </c>
      <c r="D528" t="s">
        <v>2085</v>
      </c>
      <c r="E528" t="s">
        <v>3008</v>
      </c>
      <c r="F528" t="s">
        <v>2369</v>
      </c>
      <c r="G528" t="s">
        <v>1973</v>
      </c>
      <c r="H528" t="s">
        <v>1172</v>
      </c>
      <c r="I528" t="s">
        <v>3009</v>
      </c>
      <c r="J528" t="s">
        <v>1203</v>
      </c>
      <c r="K528" t="s">
        <v>3010</v>
      </c>
      <c r="L528" t="s">
        <v>1164</v>
      </c>
      <c r="M528" t="s">
        <v>3011</v>
      </c>
      <c r="N528" t="s">
        <v>1563</v>
      </c>
      <c r="O528" t="s">
        <v>1129</v>
      </c>
      <c r="P528" t="s">
        <v>3012</v>
      </c>
      <c r="Q528" t="s">
        <v>1128</v>
      </c>
      <c r="R528" t="s">
        <v>3013</v>
      </c>
      <c r="S528" t="s">
        <v>1301</v>
      </c>
      <c r="T528" t="s">
        <v>1587</v>
      </c>
      <c r="U528" t="s">
        <v>1203</v>
      </c>
      <c r="V528" t="s">
        <v>1636</v>
      </c>
      <c r="W528" t="s">
        <v>1269</v>
      </c>
    </row>
    <row r="529" spans="1:25" x14ac:dyDescent="0.25">
      <c r="A529" t="s">
        <v>1234</v>
      </c>
      <c r="B529" t="s">
        <v>1131</v>
      </c>
      <c r="C529" t="s">
        <v>1160</v>
      </c>
      <c r="D529" t="s">
        <v>1347</v>
      </c>
      <c r="E529" t="s">
        <v>1182</v>
      </c>
      <c r="F529" t="s">
        <v>1128</v>
      </c>
      <c r="G529" t="s">
        <v>1155</v>
      </c>
      <c r="H529" t="s">
        <v>1589</v>
      </c>
      <c r="I529" t="s">
        <v>1590</v>
      </c>
      <c r="J529" t="s">
        <v>2755</v>
      </c>
      <c r="K529" t="s">
        <v>1129</v>
      </c>
      <c r="L529" t="s">
        <v>3014</v>
      </c>
    </row>
    <row r="530" spans="1:25" x14ac:dyDescent="0.25">
      <c r="A530" t="s">
        <v>1147</v>
      </c>
      <c r="B530" t="s">
        <v>1718</v>
      </c>
      <c r="C530" t="s">
        <v>1131</v>
      </c>
      <c r="D530" t="s">
        <v>1249</v>
      </c>
      <c r="E530" t="s">
        <v>3015</v>
      </c>
    </row>
    <row r="531" spans="1:25" x14ac:dyDescent="0.25">
      <c r="A531" t="s">
        <v>1638</v>
      </c>
      <c r="B531" t="s">
        <v>1131</v>
      </c>
      <c r="C531" t="s">
        <v>1317</v>
      </c>
      <c r="D531" t="s">
        <v>1128</v>
      </c>
      <c r="E531" t="s">
        <v>3016</v>
      </c>
    </row>
    <row r="532" spans="1:25" x14ac:dyDescent="0.25">
      <c r="A532" t="s">
        <v>1234</v>
      </c>
      <c r="B532" t="s">
        <v>1235</v>
      </c>
      <c r="C532" t="s">
        <v>1123</v>
      </c>
      <c r="D532" t="s">
        <v>2483</v>
      </c>
      <c r="E532" t="s">
        <v>1909</v>
      </c>
      <c r="F532" t="s">
        <v>3017</v>
      </c>
      <c r="G532" t="s">
        <v>1595</v>
      </c>
    </row>
    <row r="533" spans="1:25" x14ac:dyDescent="0.25">
      <c r="A533" t="s">
        <v>1147</v>
      </c>
      <c r="B533" t="s">
        <v>1785</v>
      </c>
      <c r="C533" t="s">
        <v>1235</v>
      </c>
      <c r="D533" t="s">
        <v>1232</v>
      </c>
      <c r="E533" t="s">
        <v>1459</v>
      </c>
      <c r="F533" t="s">
        <v>1306</v>
      </c>
      <c r="G533" t="s">
        <v>1669</v>
      </c>
      <c r="H533" t="s">
        <v>3018</v>
      </c>
      <c r="I533" t="s">
        <v>2804</v>
      </c>
      <c r="J533" t="s">
        <v>1369</v>
      </c>
      <c r="K533" t="s">
        <v>1186</v>
      </c>
      <c r="L533" t="s">
        <v>3019</v>
      </c>
      <c r="M533" t="s">
        <v>1876</v>
      </c>
      <c r="N533" t="s">
        <v>3020</v>
      </c>
    </row>
    <row r="534" spans="1:25" x14ac:dyDescent="0.25">
      <c r="A534" t="s">
        <v>1401</v>
      </c>
      <c r="B534" t="s">
        <v>1172</v>
      </c>
      <c r="C534" t="s">
        <v>1620</v>
      </c>
      <c r="D534" t="s">
        <v>2540</v>
      </c>
      <c r="E534" t="s">
        <v>1273</v>
      </c>
      <c r="F534" t="s">
        <v>1283</v>
      </c>
      <c r="G534" t="s">
        <v>1128</v>
      </c>
      <c r="H534" t="s">
        <v>1159</v>
      </c>
      <c r="I534" t="s">
        <v>1186</v>
      </c>
      <c r="J534" t="s">
        <v>3021</v>
      </c>
      <c r="K534" t="s">
        <v>3022</v>
      </c>
      <c r="L534" t="s">
        <v>1181</v>
      </c>
      <c r="M534" t="s">
        <v>3023</v>
      </c>
      <c r="N534" t="s">
        <v>2241</v>
      </c>
      <c r="O534" t="s">
        <v>2079</v>
      </c>
      <c r="P534" t="s">
        <v>3024</v>
      </c>
      <c r="Q534" t="s">
        <v>1203</v>
      </c>
      <c r="R534" t="s">
        <v>3025</v>
      </c>
      <c r="S534" t="s">
        <v>3026</v>
      </c>
      <c r="T534" t="s">
        <v>1172</v>
      </c>
      <c r="U534" t="s">
        <v>3009</v>
      </c>
      <c r="V534" t="s">
        <v>1203</v>
      </c>
      <c r="W534" t="s">
        <v>2256</v>
      </c>
      <c r="X534" t="s">
        <v>1120</v>
      </c>
      <c r="Y534" t="s">
        <v>1121</v>
      </c>
    </row>
    <row r="535" spans="1:25" x14ac:dyDescent="0.25">
      <c r="A535" t="s">
        <v>2961</v>
      </c>
      <c r="B535" t="s">
        <v>3027</v>
      </c>
    </row>
    <row r="536" spans="1:25" x14ac:dyDescent="0.25">
      <c r="A536" t="s">
        <v>3028</v>
      </c>
      <c r="B536" t="s">
        <v>1944</v>
      </c>
      <c r="C536" t="s">
        <v>2855</v>
      </c>
      <c r="D536" t="s">
        <v>1286</v>
      </c>
      <c r="E536" t="s">
        <v>1135</v>
      </c>
      <c r="F536" t="s">
        <v>1279</v>
      </c>
      <c r="G536" t="s">
        <v>3029</v>
      </c>
      <c r="H536" t="s">
        <v>3030</v>
      </c>
    </row>
    <row r="537" spans="1:25" x14ac:dyDescent="0.25">
      <c r="A537" t="s">
        <v>1401</v>
      </c>
      <c r="B537" t="s">
        <v>1300</v>
      </c>
      <c r="C537" t="s">
        <v>1152</v>
      </c>
      <c r="D537" t="s">
        <v>1987</v>
      </c>
      <c r="E537" t="s">
        <v>1492</v>
      </c>
      <c r="F537" t="s">
        <v>1155</v>
      </c>
      <c r="G537" t="s">
        <v>1358</v>
      </c>
      <c r="H537" t="s">
        <v>1505</v>
      </c>
      <c r="I537" t="s">
        <v>1164</v>
      </c>
      <c r="J537" t="s">
        <v>1987</v>
      </c>
      <c r="K537" t="s">
        <v>2616</v>
      </c>
    </row>
    <row r="538" spans="1:25" x14ac:dyDescent="0.25">
      <c r="A538" t="s">
        <v>1503</v>
      </c>
      <c r="B538" t="s">
        <v>3031</v>
      </c>
      <c r="C538" t="s">
        <v>1117</v>
      </c>
      <c r="D538" t="s">
        <v>3032</v>
      </c>
      <c r="E538" t="s">
        <v>1117</v>
      </c>
      <c r="F538" t="s">
        <v>3033</v>
      </c>
      <c r="G538" t="s">
        <v>1514</v>
      </c>
      <c r="H538" t="s">
        <v>3034</v>
      </c>
    </row>
    <row r="539" spans="1:25" x14ac:dyDescent="0.25">
      <c r="A539" t="s">
        <v>1774</v>
      </c>
      <c r="B539" t="s">
        <v>3035</v>
      </c>
      <c r="C539" t="s">
        <v>3036</v>
      </c>
    </row>
    <row r="540" spans="1:25" x14ac:dyDescent="0.25">
      <c r="A540" t="s">
        <v>1147</v>
      </c>
      <c r="B540" t="s">
        <v>1755</v>
      </c>
      <c r="C540" t="s">
        <v>1128</v>
      </c>
      <c r="D540" t="s">
        <v>1129</v>
      </c>
      <c r="E540" t="s">
        <v>1352</v>
      </c>
      <c r="F540" t="s">
        <v>1301</v>
      </c>
      <c r="G540" t="s">
        <v>1232</v>
      </c>
      <c r="H540" t="s">
        <v>1160</v>
      </c>
      <c r="I540" t="s">
        <v>3037</v>
      </c>
      <c r="J540" t="s">
        <v>1129</v>
      </c>
      <c r="K540" t="s">
        <v>1785</v>
      </c>
      <c r="L540" t="s">
        <v>3038</v>
      </c>
      <c r="M540" t="s">
        <v>1243</v>
      </c>
      <c r="N540" t="s">
        <v>3039</v>
      </c>
    </row>
    <row r="541" spans="1:25" x14ac:dyDescent="0.25">
      <c r="A541" t="s">
        <v>1155</v>
      </c>
      <c r="B541" t="s">
        <v>1176</v>
      </c>
      <c r="C541" t="s">
        <v>1129</v>
      </c>
      <c r="D541" t="s">
        <v>1578</v>
      </c>
      <c r="E541" t="s">
        <v>1957</v>
      </c>
      <c r="F541" t="s">
        <v>1203</v>
      </c>
      <c r="G541" t="s">
        <v>3040</v>
      </c>
      <c r="H541" t="s">
        <v>1237</v>
      </c>
      <c r="I541" t="s">
        <v>1514</v>
      </c>
      <c r="J541" t="s">
        <v>3041</v>
      </c>
    </row>
    <row r="542" spans="1:25" x14ac:dyDescent="0.25">
      <c r="A542" t="s">
        <v>1412</v>
      </c>
      <c r="B542" t="s">
        <v>1923</v>
      </c>
      <c r="C542" t="s">
        <v>1306</v>
      </c>
      <c r="D542" t="s">
        <v>3042</v>
      </c>
      <c r="E542" t="s">
        <v>1926</v>
      </c>
      <c r="F542" t="s">
        <v>1203</v>
      </c>
      <c r="G542" t="s">
        <v>1314</v>
      </c>
      <c r="H542" t="s">
        <v>1919</v>
      </c>
      <c r="I542" t="s">
        <v>3043</v>
      </c>
      <c r="J542" t="s">
        <v>1300</v>
      </c>
      <c r="K542" t="s">
        <v>1152</v>
      </c>
      <c r="L542">
        <v>8</v>
      </c>
      <c r="M542" t="s">
        <v>3044</v>
      </c>
      <c r="N542" t="s">
        <v>1285</v>
      </c>
      <c r="O542" t="s">
        <v>1128</v>
      </c>
      <c r="P542" t="s">
        <v>1267</v>
      </c>
      <c r="Q542" t="s">
        <v>1152</v>
      </c>
      <c r="R542" t="s">
        <v>1129</v>
      </c>
      <c r="S542" t="s">
        <v>1284</v>
      </c>
      <c r="T542" t="s">
        <v>2195</v>
      </c>
      <c r="U542" t="s">
        <v>3045</v>
      </c>
    </row>
    <row r="543" spans="1:25" x14ac:dyDescent="0.25">
      <c r="A543" t="s">
        <v>1147</v>
      </c>
      <c r="B543" t="s">
        <v>3046</v>
      </c>
      <c r="C543" t="s">
        <v>3047</v>
      </c>
      <c r="D543" t="s">
        <v>1131</v>
      </c>
      <c r="E543" t="s">
        <v>1839</v>
      </c>
      <c r="F543" t="s">
        <v>1232</v>
      </c>
      <c r="G543" t="s">
        <v>1237</v>
      </c>
      <c r="H543" t="s">
        <v>3048</v>
      </c>
      <c r="I543" t="s">
        <v>2903</v>
      </c>
    </row>
    <row r="544" spans="1:25" x14ac:dyDescent="0.25">
      <c r="A544" t="s">
        <v>1155</v>
      </c>
      <c r="B544" t="s">
        <v>2294</v>
      </c>
      <c r="C544" t="s">
        <v>2256</v>
      </c>
      <c r="D544" t="s">
        <v>1579</v>
      </c>
      <c r="E544" t="s">
        <v>1500</v>
      </c>
      <c r="F544" t="s">
        <v>1300</v>
      </c>
      <c r="G544" t="s">
        <v>2369</v>
      </c>
      <c r="H544" t="s">
        <v>1973</v>
      </c>
      <c r="I544" t="s">
        <v>1855</v>
      </c>
      <c r="J544" t="s">
        <v>3049</v>
      </c>
    </row>
    <row r="545" spans="1:30" x14ac:dyDescent="0.25">
      <c r="A545" t="s">
        <v>3050</v>
      </c>
      <c r="B545" t="s">
        <v>1825</v>
      </c>
      <c r="C545" t="s">
        <v>1579</v>
      </c>
      <c r="D545" t="s">
        <v>1203</v>
      </c>
      <c r="E545" t="s">
        <v>1372</v>
      </c>
      <c r="F545" t="s">
        <v>1129</v>
      </c>
      <c r="G545" t="s">
        <v>1569</v>
      </c>
      <c r="H545" t="s">
        <v>1219</v>
      </c>
      <c r="I545" t="s">
        <v>1155</v>
      </c>
      <c r="J545" t="s">
        <v>1312</v>
      </c>
      <c r="K545" t="s">
        <v>1321</v>
      </c>
      <c r="L545" t="s">
        <v>3051</v>
      </c>
      <c r="M545" t="s">
        <v>3052</v>
      </c>
      <c r="N545" t="s">
        <v>1232</v>
      </c>
      <c r="O545" t="s">
        <v>1146</v>
      </c>
    </row>
    <row r="546" spans="1:30" x14ac:dyDescent="0.25">
      <c r="A546" t="s">
        <v>2342</v>
      </c>
      <c r="B546" t="s">
        <v>1746</v>
      </c>
      <c r="C546" t="s">
        <v>3053</v>
      </c>
      <c r="D546" t="s">
        <v>3054</v>
      </c>
      <c r="E546" t="s">
        <v>3055</v>
      </c>
    </row>
    <row r="547" spans="1:30" x14ac:dyDescent="0.25">
      <c r="A547" t="s">
        <v>3056</v>
      </c>
      <c r="B547" t="s">
        <v>2010</v>
      </c>
      <c r="C547" t="s">
        <v>1131</v>
      </c>
      <c r="D547" t="s">
        <v>1160</v>
      </c>
      <c r="E547" t="s">
        <v>1512</v>
      </c>
      <c r="F547" t="s">
        <v>1182</v>
      </c>
      <c r="G547" t="s">
        <v>1645</v>
      </c>
      <c r="H547" t="s">
        <v>1501</v>
      </c>
      <c r="I547" t="s">
        <v>1128</v>
      </c>
      <c r="J547" t="s">
        <v>1155</v>
      </c>
      <c r="K547" t="s">
        <v>1131</v>
      </c>
      <c r="L547" t="s">
        <v>1151</v>
      </c>
      <c r="M547" t="s">
        <v>2484</v>
      </c>
      <c r="N547" t="s">
        <v>1155</v>
      </c>
      <c r="O547" t="s">
        <v>2036</v>
      </c>
      <c r="P547" t="s">
        <v>1203</v>
      </c>
      <c r="Q547" t="s">
        <v>1196</v>
      </c>
      <c r="R547" t="s">
        <v>2904</v>
      </c>
    </row>
    <row r="548" spans="1:30" x14ac:dyDescent="0.25">
      <c r="A548" t="s">
        <v>1124</v>
      </c>
      <c r="B548" t="s">
        <v>2369</v>
      </c>
      <c r="C548" t="s">
        <v>1186</v>
      </c>
      <c r="D548" t="s">
        <v>3057</v>
      </c>
    </row>
    <row r="549" spans="1:30" x14ac:dyDescent="0.25">
      <c r="A549" t="s">
        <v>1147</v>
      </c>
      <c r="B549" t="s">
        <v>3058</v>
      </c>
      <c r="C549" t="s">
        <v>1152</v>
      </c>
      <c r="D549" t="s">
        <v>1186</v>
      </c>
      <c r="E549" t="s">
        <v>1763</v>
      </c>
      <c r="F549" t="s">
        <v>3059</v>
      </c>
    </row>
    <row r="550" spans="1:30" x14ac:dyDescent="0.25">
      <c r="A550" t="s">
        <v>1346</v>
      </c>
      <c r="B550" t="s">
        <v>3060</v>
      </c>
      <c r="C550" t="s">
        <v>1128</v>
      </c>
      <c r="D550" t="s">
        <v>1155</v>
      </c>
      <c r="E550" t="s">
        <v>1344</v>
      </c>
      <c r="F550" t="s">
        <v>1501</v>
      </c>
      <c r="G550" t="s">
        <v>1306</v>
      </c>
      <c r="H550" t="s">
        <v>1129</v>
      </c>
      <c r="I550" t="s">
        <v>1347</v>
      </c>
      <c r="J550" t="s">
        <v>1182</v>
      </c>
      <c r="K550" t="s">
        <v>1149</v>
      </c>
      <c r="L550" t="s">
        <v>1186</v>
      </c>
      <c r="M550" t="s">
        <v>3061</v>
      </c>
      <c r="N550" t="s">
        <v>1726</v>
      </c>
      <c r="O550" t="s">
        <v>1203</v>
      </c>
      <c r="P550" t="s">
        <v>1459</v>
      </c>
      <c r="Q550" t="s">
        <v>1128</v>
      </c>
      <c r="R550" t="s">
        <v>1173</v>
      </c>
      <c r="S550" t="s">
        <v>1124</v>
      </c>
      <c r="T550" t="s">
        <v>1434</v>
      </c>
      <c r="U550" t="s">
        <v>1177</v>
      </c>
      <c r="V550" t="s">
        <v>1544</v>
      </c>
      <c r="W550" t="s">
        <v>2526</v>
      </c>
      <c r="X550" t="s">
        <v>1384</v>
      </c>
      <c r="Y550" t="s">
        <v>1129</v>
      </c>
      <c r="Z550" t="s">
        <v>1333</v>
      </c>
      <c r="AA550" t="s">
        <v>1181</v>
      </c>
      <c r="AB550" t="s">
        <v>1283</v>
      </c>
      <c r="AC550" t="s">
        <v>1128</v>
      </c>
      <c r="AD550" t="s">
        <v>1233</v>
      </c>
    </row>
    <row r="551" spans="1:30" x14ac:dyDescent="0.25">
      <c r="A551" t="s">
        <v>1155</v>
      </c>
      <c r="B551" t="s">
        <v>1647</v>
      </c>
      <c r="C551" t="s">
        <v>1325</v>
      </c>
      <c r="D551" t="s">
        <v>2385</v>
      </c>
      <c r="E551" t="s">
        <v>1120</v>
      </c>
      <c r="F551" t="s">
        <v>1760</v>
      </c>
      <c r="G551" t="s">
        <v>1172</v>
      </c>
      <c r="H551" t="s">
        <v>2077</v>
      </c>
      <c r="I551" t="s">
        <v>1196</v>
      </c>
      <c r="J551" t="s">
        <v>2355</v>
      </c>
      <c r="K551" t="s">
        <v>1384</v>
      </c>
      <c r="L551" t="s">
        <v>1120</v>
      </c>
      <c r="M551" t="s">
        <v>3062</v>
      </c>
      <c r="N551" t="s">
        <v>2428</v>
      </c>
    </row>
    <row r="552" spans="1:30" x14ac:dyDescent="0.25">
      <c r="A552" t="s">
        <v>1887</v>
      </c>
      <c r="B552" t="s">
        <v>1815</v>
      </c>
    </row>
    <row r="553" spans="1:30" x14ac:dyDescent="0.25">
      <c r="A553" t="s">
        <v>1155</v>
      </c>
      <c r="B553" t="s">
        <v>1358</v>
      </c>
      <c r="C553" t="s">
        <v>2385</v>
      </c>
      <c r="D553" t="s">
        <v>3063</v>
      </c>
      <c r="E553" t="s">
        <v>3064</v>
      </c>
      <c r="F553" t="s">
        <v>1306</v>
      </c>
      <c r="G553" t="s">
        <v>3065</v>
      </c>
    </row>
    <row r="554" spans="1:30" x14ac:dyDescent="0.25">
      <c r="A554" t="s">
        <v>1155</v>
      </c>
      <c r="B554" t="s">
        <v>1548</v>
      </c>
      <c r="C554" t="s">
        <v>3066</v>
      </c>
      <c r="D554" t="s">
        <v>1267</v>
      </c>
      <c r="E554" t="s">
        <v>1529</v>
      </c>
      <c r="F554" t="s">
        <v>1149</v>
      </c>
      <c r="G554" t="s">
        <v>1279</v>
      </c>
      <c r="H554" t="s">
        <v>1141</v>
      </c>
      <c r="I554" t="s">
        <v>2010</v>
      </c>
      <c r="J554" t="s">
        <v>1324</v>
      </c>
      <c r="K554" t="s">
        <v>1164</v>
      </c>
      <c r="L554" t="s">
        <v>1131</v>
      </c>
      <c r="M554" t="s">
        <v>3067</v>
      </c>
    </row>
    <row r="555" spans="1:30" x14ac:dyDescent="0.25">
      <c r="A555" t="s">
        <v>3068</v>
      </c>
      <c r="B555" t="s">
        <v>1160</v>
      </c>
      <c r="C555" t="s">
        <v>3061</v>
      </c>
      <c r="D555" t="s">
        <v>1762</v>
      </c>
      <c r="E555" t="s">
        <v>1243</v>
      </c>
      <c r="F555" t="s">
        <v>1120</v>
      </c>
      <c r="G555" t="s">
        <v>3069</v>
      </c>
      <c r="H555" t="s">
        <v>2529</v>
      </c>
      <c r="I555" t="s">
        <v>1131</v>
      </c>
      <c r="J555" t="s">
        <v>1124</v>
      </c>
      <c r="K555" t="s">
        <v>1151</v>
      </c>
      <c r="L555" t="s">
        <v>1125</v>
      </c>
    </row>
    <row r="556" spans="1:30" x14ac:dyDescent="0.25">
      <c r="A556" t="s">
        <v>1155</v>
      </c>
      <c r="B556" t="s">
        <v>1765</v>
      </c>
      <c r="C556" t="s">
        <v>1120</v>
      </c>
      <c r="D556" t="s">
        <v>1123</v>
      </c>
      <c r="E556" t="s">
        <v>1124</v>
      </c>
      <c r="F556" t="s">
        <v>1170</v>
      </c>
      <c r="G556" t="s">
        <v>1129</v>
      </c>
      <c r="H556" t="s">
        <v>1591</v>
      </c>
      <c r="I556" t="s">
        <v>1868</v>
      </c>
      <c r="J556" t="s">
        <v>1243</v>
      </c>
      <c r="K556" t="s">
        <v>2925</v>
      </c>
      <c r="L556" t="s">
        <v>2050</v>
      </c>
      <c r="M556" t="s">
        <v>1123</v>
      </c>
      <c r="N556" t="s">
        <v>1193</v>
      </c>
      <c r="O556" t="s">
        <v>1141</v>
      </c>
      <c r="P556" t="s">
        <v>1934</v>
      </c>
    </row>
    <row r="557" spans="1:30" x14ac:dyDescent="0.25">
      <c r="A557" t="s">
        <v>3070</v>
      </c>
      <c r="B557" t="s">
        <v>3071</v>
      </c>
      <c r="C557" t="s">
        <v>3072</v>
      </c>
    </row>
    <row r="558" spans="1:30" x14ac:dyDescent="0.25">
      <c r="A558" t="s">
        <v>1155</v>
      </c>
      <c r="B558" t="s">
        <v>1484</v>
      </c>
      <c r="C558" t="s">
        <v>1120</v>
      </c>
      <c r="D558" t="s">
        <v>1286</v>
      </c>
      <c r="E558" t="s">
        <v>3073</v>
      </c>
      <c r="F558" t="s">
        <v>2364</v>
      </c>
      <c r="G558" t="s">
        <v>1124</v>
      </c>
      <c r="H558" t="s">
        <v>2739</v>
      </c>
      <c r="I558" t="s">
        <v>1753</v>
      </c>
      <c r="J558" t="s">
        <v>2852</v>
      </c>
    </row>
    <row r="559" spans="1:30" x14ac:dyDescent="0.25">
      <c r="A559" t="s">
        <v>1633</v>
      </c>
      <c r="B559" t="s">
        <v>1181</v>
      </c>
      <c r="C559" t="s">
        <v>1129</v>
      </c>
      <c r="D559" t="s">
        <v>3074</v>
      </c>
      <c r="E559" t="s">
        <v>1711</v>
      </c>
      <c r="F559" t="s">
        <v>1152</v>
      </c>
      <c r="G559" t="s">
        <v>1640</v>
      </c>
    </row>
    <row r="560" spans="1:30" x14ac:dyDescent="0.25">
      <c r="A560" t="s">
        <v>1155</v>
      </c>
      <c r="B560" t="s">
        <v>3075</v>
      </c>
      <c r="C560" t="s">
        <v>1120</v>
      </c>
      <c r="D560" t="s">
        <v>1121</v>
      </c>
    </row>
    <row r="561" spans="1:19" x14ac:dyDescent="0.25">
      <c r="A561" t="s">
        <v>1346</v>
      </c>
      <c r="B561" t="s">
        <v>1266</v>
      </c>
      <c r="C561" t="s">
        <v>1176</v>
      </c>
      <c r="D561" t="s">
        <v>1186</v>
      </c>
      <c r="E561" t="s">
        <v>2379</v>
      </c>
      <c r="F561" t="s">
        <v>3076</v>
      </c>
      <c r="G561" t="s">
        <v>1149</v>
      </c>
      <c r="H561" t="s">
        <v>1129</v>
      </c>
      <c r="I561" t="s">
        <v>3077</v>
      </c>
      <c r="J561" t="s">
        <v>3078</v>
      </c>
      <c r="K561" t="s">
        <v>1128</v>
      </c>
      <c r="L561" t="s">
        <v>3079</v>
      </c>
      <c r="M561" t="s">
        <v>1181</v>
      </c>
      <c r="N561" t="s">
        <v>3080</v>
      </c>
    </row>
    <row r="562" spans="1:19" x14ac:dyDescent="0.25">
      <c r="A562" t="s">
        <v>3081</v>
      </c>
      <c r="B562" t="s">
        <v>2483</v>
      </c>
      <c r="C562" t="s">
        <v>1155</v>
      </c>
      <c r="D562" t="s">
        <v>2104</v>
      </c>
      <c r="E562" t="s">
        <v>3082</v>
      </c>
    </row>
    <row r="563" spans="1:19" x14ac:dyDescent="0.25">
      <c r="A563" t="s">
        <v>1190</v>
      </c>
      <c r="B563" t="s">
        <v>1317</v>
      </c>
      <c r="C563" t="s">
        <v>3083</v>
      </c>
    </row>
    <row r="564" spans="1:19" x14ac:dyDescent="0.25">
      <c r="A564" t="s">
        <v>1155</v>
      </c>
      <c r="B564" t="s">
        <v>3084</v>
      </c>
      <c r="C564" t="s">
        <v>1219</v>
      </c>
      <c r="D564" t="s">
        <v>1120</v>
      </c>
      <c r="E564" t="s">
        <v>1235</v>
      </c>
      <c r="F564" t="s">
        <v>1123</v>
      </c>
      <c r="G564" t="s">
        <v>1186</v>
      </c>
      <c r="H564" t="s">
        <v>1117</v>
      </c>
      <c r="I564" t="s">
        <v>3085</v>
      </c>
      <c r="J564" t="s">
        <v>1306</v>
      </c>
      <c r="K564" t="s">
        <v>3086</v>
      </c>
      <c r="L564" t="s">
        <v>1384</v>
      </c>
      <c r="M564" t="s">
        <v>1186</v>
      </c>
      <c r="N564" t="s">
        <v>1504</v>
      </c>
      <c r="O564" t="s">
        <v>3087</v>
      </c>
      <c r="P564" t="s">
        <v>1128</v>
      </c>
      <c r="Q564" t="s">
        <v>3088</v>
      </c>
      <c r="R564" t="s">
        <v>1306</v>
      </c>
      <c r="S564" t="s">
        <v>3089</v>
      </c>
    </row>
    <row r="565" spans="1:19" x14ac:dyDescent="0.25">
      <c r="A565" t="s">
        <v>3090</v>
      </c>
      <c r="B565" t="s">
        <v>1336</v>
      </c>
      <c r="C565" t="s">
        <v>1128</v>
      </c>
      <c r="D565" t="s">
        <v>1117</v>
      </c>
      <c r="E565" t="s">
        <v>1988</v>
      </c>
    </row>
    <row r="566" spans="1:19" x14ac:dyDescent="0.25">
      <c r="A566" t="s">
        <v>1155</v>
      </c>
      <c r="B566" t="s">
        <v>1823</v>
      </c>
      <c r="C566" t="s">
        <v>1264</v>
      </c>
      <c r="D566" t="s">
        <v>1196</v>
      </c>
      <c r="E566" t="s">
        <v>1500</v>
      </c>
      <c r="F566" t="s">
        <v>1203</v>
      </c>
      <c r="G566" t="s">
        <v>1120</v>
      </c>
      <c r="H566" t="s">
        <v>1235</v>
      </c>
      <c r="I566" t="s">
        <v>1128</v>
      </c>
      <c r="J566" t="s">
        <v>1823</v>
      </c>
      <c r="K566" t="s">
        <v>1264</v>
      </c>
      <c r="L566" t="s">
        <v>1202</v>
      </c>
      <c r="M566" t="s">
        <v>3091</v>
      </c>
      <c r="N566" t="s">
        <v>1120</v>
      </c>
      <c r="O566" t="s">
        <v>1235</v>
      </c>
      <c r="P566" t="s">
        <v>1203</v>
      </c>
      <c r="Q566" t="s">
        <v>3092</v>
      </c>
    </row>
    <row r="567" spans="1:19" x14ac:dyDescent="0.25">
      <c r="A567" t="s">
        <v>1147</v>
      </c>
      <c r="B567" t="s">
        <v>1906</v>
      </c>
      <c r="C567" t="s">
        <v>1529</v>
      </c>
      <c r="D567" t="s">
        <v>1500</v>
      </c>
      <c r="E567" t="s">
        <v>1128</v>
      </c>
      <c r="F567" t="s">
        <v>3093</v>
      </c>
      <c r="G567" t="s">
        <v>1948</v>
      </c>
      <c r="H567" t="s">
        <v>2568</v>
      </c>
      <c r="I567" t="s">
        <v>1124</v>
      </c>
      <c r="J567" t="s">
        <v>2369</v>
      </c>
      <c r="K567" t="s">
        <v>1151</v>
      </c>
      <c r="L567" t="s">
        <v>1464</v>
      </c>
      <c r="M567" t="s">
        <v>1513</v>
      </c>
      <c r="N567" t="s">
        <v>1279</v>
      </c>
      <c r="O567" t="s">
        <v>3094</v>
      </c>
    </row>
    <row r="568" spans="1:19" x14ac:dyDescent="0.25">
      <c r="A568" t="s">
        <v>1677</v>
      </c>
      <c r="B568" t="s">
        <v>1131</v>
      </c>
      <c r="C568" t="s">
        <v>1640</v>
      </c>
    </row>
    <row r="569" spans="1:19" x14ac:dyDescent="0.25">
      <c r="A569" t="s">
        <v>3095</v>
      </c>
      <c r="B569" t="s">
        <v>3096</v>
      </c>
      <c r="C569" t="s">
        <v>3097</v>
      </c>
    </row>
    <row r="570" spans="1:19" x14ac:dyDescent="0.25">
      <c r="A570" t="s">
        <v>1155</v>
      </c>
      <c r="B570" t="s">
        <v>3098</v>
      </c>
      <c r="C570" t="s">
        <v>1120</v>
      </c>
      <c r="D570" t="s">
        <v>3099</v>
      </c>
    </row>
    <row r="571" spans="1:19" x14ac:dyDescent="0.25">
      <c r="A571" t="s">
        <v>3100</v>
      </c>
      <c r="B571" t="s">
        <v>1234</v>
      </c>
      <c r="C571" t="s">
        <v>2529</v>
      </c>
      <c r="D571" t="s">
        <v>3101</v>
      </c>
      <c r="E571" t="s">
        <v>1186</v>
      </c>
      <c r="F571" t="s">
        <v>3102</v>
      </c>
      <c r="G571" t="s">
        <v>3103</v>
      </c>
    </row>
    <row r="572" spans="1:19" x14ac:dyDescent="0.25">
      <c r="A572" t="s">
        <v>1412</v>
      </c>
      <c r="B572" t="s">
        <v>3104</v>
      </c>
      <c r="C572" t="s">
        <v>3105</v>
      </c>
      <c r="D572" t="s">
        <v>2145</v>
      </c>
      <c r="E572" t="s">
        <v>1627</v>
      </c>
      <c r="F572" t="s">
        <v>1333</v>
      </c>
      <c r="G572" t="s">
        <v>1181</v>
      </c>
      <c r="H572" t="s">
        <v>1841</v>
      </c>
      <c r="I572" t="s">
        <v>1437</v>
      </c>
      <c r="J572" t="s">
        <v>1591</v>
      </c>
      <c r="K572" t="s">
        <v>3106</v>
      </c>
      <c r="L572" t="s">
        <v>1513</v>
      </c>
      <c r="M572" t="s">
        <v>1561</v>
      </c>
    </row>
    <row r="573" spans="1:19" x14ac:dyDescent="0.25">
      <c r="A573" t="s">
        <v>2400</v>
      </c>
      <c r="B573" t="s">
        <v>1128</v>
      </c>
      <c r="C573" t="s">
        <v>1923</v>
      </c>
      <c r="D573" t="s">
        <v>1128</v>
      </c>
      <c r="E573" t="s">
        <v>2384</v>
      </c>
    </row>
    <row r="574" spans="1:19" x14ac:dyDescent="0.25">
      <c r="A574" t="s">
        <v>1421</v>
      </c>
      <c r="B574" t="s">
        <v>1249</v>
      </c>
      <c r="C574" t="s">
        <v>1344</v>
      </c>
      <c r="D574" t="s">
        <v>1500</v>
      </c>
      <c r="E574" t="s">
        <v>1203</v>
      </c>
      <c r="F574" t="s">
        <v>2804</v>
      </c>
      <c r="G574" t="s">
        <v>1149</v>
      </c>
      <c r="H574" t="s">
        <v>1423</v>
      </c>
      <c r="I574" t="s">
        <v>3107</v>
      </c>
      <c r="J574" t="s">
        <v>1944</v>
      </c>
      <c r="K574" t="s">
        <v>1233</v>
      </c>
    </row>
    <row r="575" spans="1:19" x14ac:dyDescent="0.25">
      <c r="A575" t="s">
        <v>1289</v>
      </c>
      <c r="B575" t="s">
        <v>1378</v>
      </c>
      <c r="C575" t="s">
        <v>1131</v>
      </c>
      <c r="D575" t="s">
        <v>3108</v>
      </c>
      <c r="E575" t="s">
        <v>1418</v>
      </c>
      <c r="F575" t="s">
        <v>1128</v>
      </c>
      <c r="G575" t="s">
        <v>1878</v>
      </c>
      <c r="H575" t="s">
        <v>1149</v>
      </c>
      <c r="I575" t="s">
        <v>1423</v>
      </c>
      <c r="J575" t="s">
        <v>1867</v>
      </c>
      <c r="K575" t="s">
        <v>3109</v>
      </c>
    </row>
    <row r="576" spans="1:19" x14ac:dyDescent="0.25">
      <c r="A576" t="s">
        <v>1147</v>
      </c>
      <c r="B576" t="s">
        <v>2308</v>
      </c>
      <c r="C576" t="s">
        <v>3110</v>
      </c>
      <c r="D576" t="s">
        <v>3111</v>
      </c>
      <c r="E576" t="s">
        <v>3108</v>
      </c>
      <c r="F576" t="s">
        <v>3112</v>
      </c>
      <c r="G576" t="s">
        <v>1232</v>
      </c>
      <c r="H576" t="s">
        <v>1124</v>
      </c>
      <c r="I576" t="s">
        <v>1186</v>
      </c>
      <c r="J576" t="s">
        <v>1317</v>
      </c>
      <c r="K576" t="s">
        <v>2822</v>
      </c>
    </row>
    <row r="577" spans="1:20" x14ac:dyDescent="0.25">
      <c r="A577" t="s">
        <v>1155</v>
      </c>
      <c r="B577" t="s">
        <v>3113</v>
      </c>
      <c r="C577" t="s">
        <v>1232</v>
      </c>
      <c r="D577" t="s">
        <v>1203</v>
      </c>
      <c r="E577" t="s">
        <v>1505</v>
      </c>
      <c r="F577" t="s">
        <v>2009</v>
      </c>
      <c r="G577" t="s">
        <v>1186</v>
      </c>
      <c r="H577" t="s">
        <v>2256</v>
      </c>
      <c r="I577" t="s">
        <v>1324</v>
      </c>
      <c r="J577" t="s">
        <v>1131</v>
      </c>
      <c r="K577" t="s">
        <v>3114</v>
      </c>
      <c r="L577" t="s">
        <v>2349</v>
      </c>
    </row>
    <row r="578" spans="1:20" x14ac:dyDescent="0.25">
      <c r="A578" t="s">
        <v>1192</v>
      </c>
      <c r="B578" t="s">
        <v>1131</v>
      </c>
      <c r="C578" t="s">
        <v>1317</v>
      </c>
      <c r="D578" t="s">
        <v>1128</v>
      </c>
      <c r="E578" t="s">
        <v>1129</v>
      </c>
      <c r="F578" t="s">
        <v>3115</v>
      </c>
      <c r="G578" t="s">
        <v>1131</v>
      </c>
      <c r="H578" t="s">
        <v>3116</v>
      </c>
    </row>
    <row r="579" spans="1:20" x14ac:dyDescent="0.25">
      <c r="A579" t="s">
        <v>1147</v>
      </c>
      <c r="B579" t="s">
        <v>1800</v>
      </c>
      <c r="C579" t="s">
        <v>1301</v>
      </c>
      <c r="D579" t="s">
        <v>1249</v>
      </c>
      <c r="E579" t="s">
        <v>1193</v>
      </c>
      <c r="F579" t="s">
        <v>1276</v>
      </c>
      <c r="G579" t="s">
        <v>1128</v>
      </c>
      <c r="H579" t="s">
        <v>3117</v>
      </c>
    </row>
    <row r="580" spans="1:20" x14ac:dyDescent="0.25">
      <c r="A580" t="s">
        <v>2200</v>
      </c>
      <c r="B580" t="s">
        <v>1306</v>
      </c>
      <c r="C580" t="s">
        <v>1129</v>
      </c>
      <c r="D580" t="s">
        <v>3118</v>
      </c>
      <c r="E580" t="s">
        <v>1825</v>
      </c>
      <c r="F580" t="s">
        <v>1186</v>
      </c>
      <c r="G580" t="s">
        <v>3119</v>
      </c>
      <c r="H580" t="s">
        <v>1216</v>
      </c>
      <c r="I580" t="s">
        <v>1855</v>
      </c>
      <c r="J580" t="s">
        <v>1318</v>
      </c>
      <c r="K580" t="s">
        <v>1128</v>
      </c>
      <c r="L580" t="s">
        <v>1651</v>
      </c>
      <c r="M580" t="s">
        <v>1183</v>
      </c>
      <c r="N580" t="s">
        <v>1768</v>
      </c>
      <c r="O580" t="s">
        <v>1135</v>
      </c>
      <c r="P580" t="s">
        <v>1321</v>
      </c>
      <c r="Q580" t="s">
        <v>1418</v>
      </c>
      <c r="R580" t="s">
        <v>2281</v>
      </c>
    </row>
    <row r="581" spans="1:20" x14ac:dyDescent="0.25">
      <c r="A581" t="s">
        <v>3120</v>
      </c>
      <c r="B581" t="s">
        <v>1131</v>
      </c>
      <c r="C581" t="s">
        <v>1219</v>
      </c>
      <c r="D581" t="s">
        <v>3121</v>
      </c>
      <c r="E581" t="s">
        <v>3122</v>
      </c>
    </row>
    <row r="582" spans="1:20" x14ac:dyDescent="0.25">
      <c r="A582" t="s">
        <v>3123</v>
      </c>
      <c r="B582" t="s">
        <v>3124</v>
      </c>
    </row>
    <row r="583" spans="1:20" x14ac:dyDescent="0.25">
      <c r="A583" t="s">
        <v>1401</v>
      </c>
      <c r="B583" t="s">
        <v>1172</v>
      </c>
      <c r="C583" t="s">
        <v>1328</v>
      </c>
      <c r="D583" t="s">
        <v>1306</v>
      </c>
      <c r="E583" t="s">
        <v>2540</v>
      </c>
      <c r="F583" t="s">
        <v>1743</v>
      </c>
      <c r="G583" t="s">
        <v>1247</v>
      </c>
      <c r="H583" t="s">
        <v>1196</v>
      </c>
      <c r="I583" t="s">
        <v>2601</v>
      </c>
      <c r="J583" t="s">
        <v>3125</v>
      </c>
    </row>
    <row r="584" spans="1:20" x14ac:dyDescent="0.25">
      <c r="A584" t="s">
        <v>1430</v>
      </c>
      <c r="B584" t="s">
        <v>2561</v>
      </c>
      <c r="C584" t="s">
        <v>1301</v>
      </c>
      <c r="D584" s="72">
        <v>1</v>
      </c>
      <c r="E584" t="s">
        <v>3126</v>
      </c>
    </row>
    <row r="585" spans="1:20" x14ac:dyDescent="0.25">
      <c r="A585" t="s">
        <v>3081</v>
      </c>
      <c r="B585" t="s">
        <v>1155</v>
      </c>
      <c r="C585" t="s">
        <v>2414</v>
      </c>
      <c r="D585" t="s">
        <v>1179</v>
      </c>
      <c r="E585" t="s">
        <v>1160</v>
      </c>
      <c r="F585" t="s">
        <v>2664</v>
      </c>
      <c r="G585" t="s">
        <v>1155</v>
      </c>
      <c r="H585" t="s">
        <v>1923</v>
      </c>
      <c r="I585" t="s">
        <v>1306</v>
      </c>
      <c r="J585" t="s">
        <v>1693</v>
      </c>
      <c r="K585">
        <v>15</v>
      </c>
      <c r="L585" t="s">
        <v>1926</v>
      </c>
      <c r="M585" t="s">
        <v>1487</v>
      </c>
      <c r="N585" t="s">
        <v>1183</v>
      </c>
      <c r="O585" t="s">
        <v>3127</v>
      </c>
    </row>
    <row r="586" spans="1:20" x14ac:dyDescent="0.25">
      <c r="A586" t="s">
        <v>1503</v>
      </c>
      <c r="B586" t="s">
        <v>1283</v>
      </c>
      <c r="C586" t="s">
        <v>1128</v>
      </c>
      <c r="D586" t="s">
        <v>1117</v>
      </c>
      <c r="E586" t="s">
        <v>1537</v>
      </c>
      <c r="F586" t="s">
        <v>1232</v>
      </c>
      <c r="G586" t="s">
        <v>1186</v>
      </c>
      <c r="H586" t="s">
        <v>1896</v>
      </c>
      <c r="I586" t="s">
        <v>1128</v>
      </c>
      <c r="J586" t="s">
        <v>1276</v>
      </c>
      <c r="K586" t="s">
        <v>3128</v>
      </c>
    </row>
    <row r="587" spans="1:20" x14ac:dyDescent="0.25">
      <c r="A587" t="s">
        <v>1633</v>
      </c>
      <c r="B587" t="s">
        <v>1232</v>
      </c>
      <c r="C587" t="s">
        <v>2925</v>
      </c>
      <c r="D587" t="s">
        <v>1155</v>
      </c>
      <c r="E587" t="s">
        <v>2077</v>
      </c>
      <c r="F587" t="s">
        <v>2737</v>
      </c>
      <c r="G587" t="s">
        <v>1172</v>
      </c>
      <c r="H587" t="s">
        <v>1811</v>
      </c>
      <c r="I587" t="s">
        <v>1314</v>
      </c>
      <c r="J587" t="s">
        <v>1197</v>
      </c>
    </row>
    <row r="588" spans="1:20" x14ac:dyDescent="0.25">
      <c r="A588" t="s">
        <v>1155</v>
      </c>
      <c r="B588" t="s">
        <v>2396</v>
      </c>
      <c r="C588" t="s">
        <v>3086</v>
      </c>
      <c r="D588" t="s">
        <v>2107</v>
      </c>
      <c r="E588" t="s">
        <v>1513</v>
      </c>
      <c r="F588" t="s">
        <v>1464</v>
      </c>
      <c r="G588" t="s">
        <v>1513</v>
      </c>
      <c r="H588" t="s">
        <v>3129</v>
      </c>
      <c r="I588" t="s">
        <v>1333</v>
      </c>
      <c r="J588" t="s">
        <v>2500</v>
      </c>
      <c r="K588" t="s">
        <v>3130</v>
      </c>
    </row>
    <row r="589" spans="1:20" x14ac:dyDescent="0.25">
      <c r="A589" t="s">
        <v>1346</v>
      </c>
      <c r="B589" t="s">
        <v>1669</v>
      </c>
      <c r="C589" t="s">
        <v>1131</v>
      </c>
      <c r="D589" t="s">
        <v>3131</v>
      </c>
      <c r="E589" t="s">
        <v>2406</v>
      </c>
      <c r="F589" t="s">
        <v>1384</v>
      </c>
      <c r="G589" t="s">
        <v>1186</v>
      </c>
      <c r="H589" t="s">
        <v>3132</v>
      </c>
      <c r="I589" t="s">
        <v>3133</v>
      </c>
      <c r="J589" t="s">
        <v>1181</v>
      </c>
      <c r="K589">
        <v>3</v>
      </c>
      <c r="L589" t="s">
        <v>3134</v>
      </c>
      <c r="M589" t="s">
        <v>3135</v>
      </c>
      <c r="N589" t="s">
        <v>1181</v>
      </c>
      <c r="O589" t="s">
        <v>3136</v>
      </c>
      <c r="P589" t="s">
        <v>3137</v>
      </c>
      <c r="Q589" t="s">
        <v>3138</v>
      </c>
      <c r="R589" t="s">
        <v>1384</v>
      </c>
      <c r="S589" t="s">
        <v>3139</v>
      </c>
      <c r="T589" t="s">
        <v>3140</v>
      </c>
    </row>
    <row r="590" spans="1:20" x14ac:dyDescent="0.25">
      <c r="A590" t="s">
        <v>1147</v>
      </c>
      <c r="B590" t="s">
        <v>3141</v>
      </c>
      <c r="C590" t="s">
        <v>3142</v>
      </c>
      <c r="D590" t="s">
        <v>2162</v>
      </c>
      <c r="E590" t="s">
        <v>1123</v>
      </c>
      <c r="F590" t="s">
        <v>3143</v>
      </c>
    </row>
    <row r="591" spans="1:20" x14ac:dyDescent="0.25">
      <c r="A591" t="s">
        <v>1503</v>
      </c>
      <c r="B591" t="s">
        <v>1235</v>
      </c>
      <c r="C591" t="s">
        <v>3144</v>
      </c>
      <c r="D591" t="s">
        <v>2029</v>
      </c>
      <c r="E591" t="s">
        <v>1369</v>
      </c>
      <c r="F591" t="s">
        <v>1876</v>
      </c>
      <c r="G591" t="s">
        <v>1372</v>
      </c>
      <c r="H591" t="s">
        <v>2188</v>
      </c>
    </row>
    <row r="592" spans="1:20" x14ac:dyDescent="0.25">
      <c r="A592" t="s">
        <v>1147</v>
      </c>
      <c r="B592" t="s">
        <v>1778</v>
      </c>
      <c r="C592" t="s">
        <v>1131</v>
      </c>
      <c r="D592" t="s">
        <v>1276</v>
      </c>
      <c r="E592" t="s">
        <v>1128</v>
      </c>
      <c r="F592" t="s">
        <v>2484</v>
      </c>
      <c r="G592" t="s">
        <v>1203</v>
      </c>
      <c r="H592" t="s">
        <v>3145</v>
      </c>
      <c r="I592" t="s">
        <v>1306</v>
      </c>
      <c r="J592" t="s">
        <v>3146</v>
      </c>
      <c r="K592" t="s">
        <v>3147</v>
      </c>
    </row>
    <row r="593" spans="1:23" x14ac:dyDescent="0.25">
      <c r="A593" t="s">
        <v>3148</v>
      </c>
      <c r="B593" t="s">
        <v>1155</v>
      </c>
      <c r="C593" t="s">
        <v>2104</v>
      </c>
      <c r="D593" t="s">
        <v>1170</v>
      </c>
      <c r="E593" t="s">
        <v>1155</v>
      </c>
      <c r="F593" t="s">
        <v>1176</v>
      </c>
      <c r="G593" t="s">
        <v>1264</v>
      </c>
      <c r="H593" t="s">
        <v>1770</v>
      </c>
      <c r="I593" t="s">
        <v>1743</v>
      </c>
      <c r="J593" t="s">
        <v>1283</v>
      </c>
      <c r="K593" t="s">
        <v>2755</v>
      </c>
      <c r="L593" t="s">
        <v>1120</v>
      </c>
      <c r="M593" t="s">
        <v>3149</v>
      </c>
    </row>
    <row r="594" spans="1:23" x14ac:dyDescent="0.25">
      <c r="A594" t="s">
        <v>1539</v>
      </c>
      <c r="B594" t="s">
        <v>1131</v>
      </c>
      <c r="C594" t="s">
        <v>1864</v>
      </c>
      <c r="D594" t="s">
        <v>3150</v>
      </c>
      <c r="E594" t="s">
        <v>1128</v>
      </c>
      <c r="F594" t="s">
        <v>1217</v>
      </c>
      <c r="G594" t="s">
        <v>1481</v>
      </c>
    </row>
    <row r="595" spans="1:23" x14ac:dyDescent="0.25">
      <c r="A595" t="s">
        <v>1539</v>
      </c>
      <c r="B595" t="s">
        <v>1131</v>
      </c>
      <c r="C595" t="s">
        <v>1186</v>
      </c>
      <c r="D595" t="s">
        <v>3151</v>
      </c>
      <c r="E595" t="s">
        <v>3152</v>
      </c>
      <c r="F595" t="s">
        <v>3153</v>
      </c>
      <c r="G595" t="s">
        <v>1181</v>
      </c>
      <c r="H595" t="s">
        <v>1418</v>
      </c>
      <c r="I595" t="s">
        <v>1128</v>
      </c>
      <c r="J595" t="s">
        <v>1419</v>
      </c>
      <c r="K595" t="s">
        <v>1128</v>
      </c>
      <c r="L595" t="s">
        <v>1272</v>
      </c>
      <c r="M595" t="s">
        <v>3154</v>
      </c>
      <c r="N595" t="s">
        <v>2035</v>
      </c>
    </row>
    <row r="596" spans="1:23" x14ac:dyDescent="0.25">
      <c r="A596" t="s">
        <v>1147</v>
      </c>
      <c r="B596" t="s">
        <v>3155</v>
      </c>
      <c r="C596" t="s">
        <v>1249</v>
      </c>
      <c r="D596" t="s">
        <v>1166</v>
      </c>
      <c r="E596" t="s">
        <v>2966</v>
      </c>
      <c r="F596" t="s">
        <v>1307</v>
      </c>
      <c r="G596" t="s">
        <v>1123</v>
      </c>
      <c r="H596" t="s">
        <v>1279</v>
      </c>
      <c r="I596" t="s">
        <v>1691</v>
      </c>
      <c r="J596" t="s">
        <v>3156</v>
      </c>
    </row>
    <row r="597" spans="1:23" x14ac:dyDescent="0.25">
      <c r="A597" t="s">
        <v>1155</v>
      </c>
      <c r="B597" t="s">
        <v>1515</v>
      </c>
      <c r="C597" t="s">
        <v>2071</v>
      </c>
      <c r="D597" t="s">
        <v>1203</v>
      </c>
      <c r="E597" t="s">
        <v>2442</v>
      </c>
      <c r="F597" t="s">
        <v>1129</v>
      </c>
      <c r="G597" t="s">
        <v>2834</v>
      </c>
      <c r="H597" t="s">
        <v>1161</v>
      </c>
      <c r="I597" t="s">
        <v>2386</v>
      </c>
      <c r="J597" t="s">
        <v>3036</v>
      </c>
    </row>
    <row r="598" spans="1:23" x14ac:dyDescent="0.25">
      <c r="A598" t="s">
        <v>3157</v>
      </c>
      <c r="B598" t="s">
        <v>1314</v>
      </c>
      <c r="C598" t="s">
        <v>1186</v>
      </c>
      <c r="D598" t="s">
        <v>3158</v>
      </c>
      <c r="E598" t="s">
        <v>3085</v>
      </c>
      <c r="F598" t="s">
        <v>1149</v>
      </c>
      <c r="G598" t="s">
        <v>1160</v>
      </c>
      <c r="H598" t="s">
        <v>3159</v>
      </c>
      <c r="I598" t="s">
        <v>1203</v>
      </c>
      <c r="J598" t="s">
        <v>3160</v>
      </c>
    </row>
    <row r="599" spans="1:23" x14ac:dyDescent="0.25">
      <c r="A599" t="s">
        <v>1155</v>
      </c>
      <c r="B599" t="s">
        <v>1647</v>
      </c>
      <c r="C599" t="s">
        <v>2745</v>
      </c>
      <c r="D599" t="s">
        <v>3161</v>
      </c>
      <c r="E599" t="s">
        <v>3162</v>
      </c>
      <c r="F599" t="s">
        <v>1487</v>
      </c>
      <c r="G599" t="s">
        <v>1175</v>
      </c>
      <c r="H599" t="s">
        <v>3163</v>
      </c>
      <c r="I599" t="s">
        <v>1155</v>
      </c>
      <c r="J599" t="s">
        <v>2369</v>
      </c>
      <c r="K599" t="s">
        <v>2760</v>
      </c>
      <c r="L599" t="s">
        <v>2467</v>
      </c>
      <c r="M599" t="s">
        <v>1175</v>
      </c>
      <c r="N599" t="s">
        <v>1176</v>
      </c>
      <c r="O599" t="s">
        <v>1129</v>
      </c>
      <c r="P599" t="s">
        <v>2972</v>
      </c>
      <c r="Q599" t="s">
        <v>3164</v>
      </c>
    </row>
    <row r="600" spans="1:23" x14ac:dyDescent="0.25">
      <c r="A600" t="s">
        <v>1126</v>
      </c>
      <c r="B600" t="s">
        <v>1317</v>
      </c>
      <c r="C600" t="s">
        <v>1306</v>
      </c>
      <c r="D600" t="s">
        <v>1129</v>
      </c>
      <c r="E600" t="s">
        <v>2262</v>
      </c>
    </row>
    <row r="601" spans="1:23" x14ac:dyDescent="0.25">
      <c r="A601" t="s">
        <v>1155</v>
      </c>
      <c r="B601" t="s">
        <v>3165</v>
      </c>
      <c r="C601" t="s">
        <v>1164</v>
      </c>
      <c r="D601" t="s">
        <v>1128</v>
      </c>
      <c r="E601" t="s">
        <v>3166</v>
      </c>
      <c r="F601" t="s">
        <v>1175</v>
      </c>
      <c r="G601" t="s">
        <v>1176</v>
      </c>
      <c r="H601" t="s">
        <v>1442</v>
      </c>
      <c r="I601" t="s">
        <v>1232</v>
      </c>
      <c r="J601" t="s">
        <v>3167</v>
      </c>
    </row>
    <row r="602" spans="1:23" x14ac:dyDescent="0.25">
      <c r="A602" t="s">
        <v>1412</v>
      </c>
      <c r="B602" t="s">
        <v>1515</v>
      </c>
      <c r="C602" t="s">
        <v>3168</v>
      </c>
      <c r="D602" t="s">
        <v>3169</v>
      </c>
      <c r="E602" t="s">
        <v>3170</v>
      </c>
      <c r="F602" t="s">
        <v>3171</v>
      </c>
      <c r="G602" t="s">
        <v>1206</v>
      </c>
      <c r="H602" t="s">
        <v>1179</v>
      </c>
      <c r="I602" t="s">
        <v>2144</v>
      </c>
      <c r="J602">
        <v>40</v>
      </c>
      <c r="K602" t="s">
        <v>1926</v>
      </c>
      <c r="L602" t="s">
        <v>1132</v>
      </c>
      <c r="M602" t="s">
        <v>1203</v>
      </c>
      <c r="N602" t="s">
        <v>1235</v>
      </c>
      <c r="O602" t="s">
        <v>1282</v>
      </c>
      <c r="P602" t="s">
        <v>3172</v>
      </c>
      <c r="Q602" t="s">
        <v>1693</v>
      </c>
      <c r="R602">
        <v>30</v>
      </c>
      <c r="S602" t="s">
        <v>1926</v>
      </c>
      <c r="T602" t="s">
        <v>1487</v>
      </c>
      <c r="U602" t="s">
        <v>1129</v>
      </c>
      <c r="V602" t="s">
        <v>1283</v>
      </c>
      <c r="W602" t="s">
        <v>3173</v>
      </c>
    </row>
    <row r="603" spans="1:23" x14ac:dyDescent="0.25">
      <c r="A603" t="s">
        <v>1263</v>
      </c>
      <c r="B603" t="s">
        <v>1249</v>
      </c>
      <c r="C603" t="s">
        <v>1434</v>
      </c>
      <c r="D603" t="s">
        <v>1129</v>
      </c>
      <c r="E603" t="s">
        <v>1785</v>
      </c>
      <c r="F603" t="s">
        <v>2882</v>
      </c>
      <c r="G603" t="s">
        <v>3174</v>
      </c>
      <c r="H603" t="s">
        <v>1232</v>
      </c>
      <c r="I603" t="s">
        <v>3175</v>
      </c>
    </row>
    <row r="604" spans="1:23" x14ac:dyDescent="0.25">
      <c r="A604" t="s">
        <v>1748</v>
      </c>
      <c r="B604" t="s">
        <v>3176</v>
      </c>
      <c r="C604" t="s">
        <v>1117</v>
      </c>
      <c r="D604" t="s">
        <v>1247</v>
      </c>
      <c r="E604" t="s">
        <v>1117</v>
      </c>
      <c r="F604" t="s">
        <v>1233</v>
      </c>
    </row>
    <row r="605" spans="1:23" x14ac:dyDescent="0.25">
      <c r="A605" t="s">
        <v>3177</v>
      </c>
      <c r="B605" t="s">
        <v>1593</v>
      </c>
      <c r="C605" t="s">
        <v>1306</v>
      </c>
      <c r="D605" t="s">
        <v>1186</v>
      </c>
      <c r="E605" t="s">
        <v>1544</v>
      </c>
      <c r="F605" t="s">
        <v>3178</v>
      </c>
      <c r="G605" t="s">
        <v>2497</v>
      </c>
    </row>
    <row r="606" spans="1:23" x14ac:dyDescent="0.25">
      <c r="A606" t="s">
        <v>1147</v>
      </c>
      <c r="B606" t="s">
        <v>1283</v>
      </c>
      <c r="C606" t="s">
        <v>1123</v>
      </c>
      <c r="D606" t="s">
        <v>1125</v>
      </c>
    </row>
    <row r="607" spans="1:23" x14ac:dyDescent="0.25">
      <c r="A607" t="s">
        <v>1539</v>
      </c>
      <c r="B607" t="s">
        <v>1131</v>
      </c>
      <c r="C607" t="s">
        <v>3179</v>
      </c>
    </row>
    <row r="608" spans="1:23" x14ac:dyDescent="0.25">
      <c r="A608" t="s">
        <v>1155</v>
      </c>
      <c r="B608" t="s">
        <v>1132</v>
      </c>
      <c r="C608" t="s">
        <v>3180</v>
      </c>
      <c r="D608" t="s">
        <v>1203</v>
      </c>
      <c r="E608" t="s">
        <v>3181</v>
      </c>
    </row>
    <row r="609" spans="1:32" x14ac:dyDescent="0.25">
      <c r="A609" t="s">
        <v>1412</v>
      </c>
      <c r="B609" t="s">
        <v>1178</v>
      </c>
      <c r="C609" t="s">
        <v>1129</v>
      </c>
      <c r="D609" t="s">
        <v>2980</v>
      </c>
      <c r="E609" t="s">
        <v>1495</v>
      </c>
      <c r="F609" t="s">
        <v>1129</v>
      </c>
      <c r="G609" t="s">
        <v>1522</v>
      </c>
      <c r="H609" t="s">
        <v>2364</v>
      </c>
      <c r="I609" t="s">
        <v>3182</v>
      </c>
      <c r="J609" t="s">
        <v>3183</v>
      </c>
      <c r="K609" t="s">
        <v>1128</v>
      </c>
      <c r="L609" t="s">
        <v>1155</v>
      </c>
      <c r="M609" t="s">
        <v>1131</v>
      </c>
      <c r="N609" t="s">
        <v>1124</v>
      </c>
      <c r="O609" t="s">
        <v>1442</v>
      </c>
      <c r="P609" t="s">
        <v>1763</v>
      </c>
      <c r="Q609" t="s">
        <v>2964</v>
      </c>
    </row>
    <row r="610" spans="1:32" x14ac:dyDescent="0.25">
      <c r="A610" t="s">
        <v>1155</v>
      </c>
      <c r="B610" t="s">
        <v>1823</v>
      </c>
      <c r="C610" t="s">
        <v>1124</v>
      </c>
      <c r="D610" t="s">
        <v>1314</v>
      </c>
      <c r="E610" t="s">
        <v>1577</v>
      </c>
      <c r="F610" t="s">
        <v>1300</v>
      </c>
      <c r="G610" t="s">
        <v>1362</v>
      </c>
    </row>
    <row r="611" spans="1:32" x14ac:dyDescent="0.25">
      <c r="A611" t="s">
        <v>3184</v>
      </c>
      <c r="B611" t="s">
        <v>3185</v>
      </c>
      <c r="C611" t="s">
        <v>3186</v>
      </c>
      <c r="D611" t="s">
        <v>3186</v>
      </c>
      <c r="E611" t="s">
        <v>3009</v>
      </c>
      <c r="F611" t="s">
        <v>1203</v>
      </c>
      <c r="G611" t="s">
        <v>3187</v>
      </c>
      <c r="H611" t="s">
        <v>1183</v>
      </c>
      <c r="I611" t="s">
        <v>3188</v>
      </c>
      <c r="J611" t="s">
        <v>3129</v>
      </c>
      <c r="K611" t="s">
        <v>1239</v>
      </c>
      <c r="L611" t="s">
        <v>2009</v>
      </c>
      <c r="M611" t="s">
        <v>3189</v>
      </c>
      <c r="N611" t="s">
        <v>1160</v>
      </c>
      <c r="O611" t="s">
        <v>3190</v>
      </c>
      <c r="P611" t="s">
        <v>1402</v>
      </c>
      <c r="Q611" t="s">
        <v>1232</v>
      </c>
      <c r="R611" t="s">
        <v>2483</v>
      </c>
      <c r="S611" t="s">
        <v>3191</v>
      </c>
      <c r="T611" t="s">
        <v>1124</v>
      </c>
      <c r="U611" t="s">
        <v>3192</v>
      </c>
    </row>
    <row r="612" spans="1:32" x14ac:dyDescent="0.25">
      <c r="A612" t="s">
        <v>1155</v>
      </c>
      <c r="B612" t="s">
        <v>1878</v>
      </c>
      <c r="C612" t="s">
        <v>1369</v>
      </c>
      <c r="D612" t="s">
        <v>1120</v>
      </c>
      <c r="E612" t="s">
        <v>1235</v>
      </c>
      <c r="F612" t="s">
        <v>1186</v>
      </c>
      <c r="G612" t="s">
        <v>2228</v>
      </c>
      <c r="H612" t="s">
        <v>1949</v>
      </c>
      <c r="I612" t="s">
        <v>3193</v>
      </c>
      <c r="J612" t="s">
        <v>1128</v>
      </c>
      <c r="K612" t="s">
        <v>1131</v>
      </c>
      <c r="L612" t="s">
        <v>1124</v>
      </c>
      <c r="M612" t="s">
        <v>1959</v>
      </c>
    </row>
    <row r="613" spans="1:32" x14ac:dyDescent="0.25">
      <c r="A613" t="s">
        <v>1147</v>
      </c>
      <c r="B613" t="s">
        <v>1630</v>
      </c>
      <c r="C613" t="s">
        <v>1155</v>
      </c>
      <c r="D613" t="s">
        <v>1515</v>
      </c>
      <c r="E613" t="s">
        <v>1131</v>
      </c>
      <c r="F613" t="s">
        <v>1499</v>
      </c>
      <c r="G613" t="s">
        <v>3194</v>
      </c>
      <c r="H613" t="s">
        <v>1128</v>
      </c>
      <c r="I613" t="s">
        <v>1131</v>
      </c>
      <c r="J613" t="s">
        <v>1284</v>
      </c>
      <c r="K613" t="s">
        <v>3195</v>
      </c>
      <c r="L613" t="s">
        <v>1129</v>
      </c>
      <c r="M613" t="s">
        <v>3196</v>
      </c>
      <c r="N613" t="s">
        <v>1152</v>
      </c>
      <c r="O613" t="s">
        <v>3197</v>
      </c>
      <c r="P613" t="s">
        <v>1128</v>
      </c>
      <c r="Q613" t="s">
        <v>3198</v>
      </c>
    </row>
    <row r="614" spans="1:32" x14ac:dyDescent="0.25">
      <c r="A614" t="s">
        <v>3199</v>
      </c>
      <c r="B614" t="s">
        <v>1155</v>
      </c>
      <c r="C614" t="s">
        <v>1823</v>
      </c>
      <c r="D614" t="s">
        <v>1124</v>
      </c>
      <c r="E614" t="s">
        <v>1314</v>
      </c>
      <c r="F614" t="s">
        <v>1157</v>
      </c>
      <c r="G614" t="s">
        <v>1283</v>
      </c>
      <c r="H614" t="s">
        <v>2364</v>
      </c>
      <c r="I614" t="s">
        <v>1501</v>
      </c>
      <c r="J614" t="s">
        <v>2826</v>
      </c>
      <c r="K614" t="s">
        <v>2726</v>
      </c>
      <c r="L614" t="s">
        <v>3200</v>
      </c>
    </row>
    <row r="615" spans="1:32" x14ac:dyDescent="0.25">
      <c r="A615" t="s">
        <v>3028</v>
      </c>
      <c r="B615" t="s">
        <v>3201</v>
      </c>
      <c r="C615" t="s">
        <v>1952</v>
      </c>
      <c r="D615" t="s">
        <v>3202</v>
      </c>
    </row>
    <row r="616" spans="1:32" x14ac:dyDescent="0.25">
      <c r="A616" t="s">
        <v>1147</v>
      </c>
      <c r="B616" t="s">
        <v>2796</v>
      </c>
      <c r="C616" t="s">
        <v>3203</v>
      </c>
      <c r="D616" t="s">
        <v>1128</v>
      </c>
      <c r="E616" t="s">
        <v>3204</v>
      </c>
      <c r="F616" t="s">
        <v>2638</v>
      </c>
      <c r="G616" t="s">
        <v>1301</v>
      </c>
      <c r="H616" t="s">
        <v>1248</v>
      </c>
    </row>
    <row r="617" spans="1:32" x14ac:dyDescent="0.25">
      <c r="A617" t="s">
        <v>1346</v>
      </c>
      <c r="B617" t="s">
        <v>2147</v>
      </c>
      <c r="C617" t="s">
        <v>1242</v>
      </c>
      <c r="D617" t="s">
        <v>1124</v>
      </c>
      <c r="E617" t="s">
        <v>1170</v>
      </c>
      <c r="F617" t="s">
        <v>1428</v>
      </c>
      <c r="G617" t="s">
        <v>3205</v>
      </c>
      <c r="H617" t="s">
        <v>3206</v>
      </c>
    </row>
    <row r="618" spans="1:32" x14ac:dyDescent="0.25">
      <c r="A618" t="s">
        <v>3207</v>
      </c>
      <c r="B618" t="s">
        <v>1766</v>
      </c>
      <c r="C618" t="s">
        <v>1753</v>
      </c>
      <c r="D618" t="s">
        <v>1155</v>
      </c>
      <c r="E618" t="s">
        <v>3208</v>
      </c>
      <c r="F618" t="s">
        <v>3209</v>
      </c>
      <c r="G618" t="s">
        <v>3210</v>
      </c>
      <c r="H618" t="s">
        <v>3211</v>
      </c>
      <c r="I618" t="s">
        <v>1415</v>
      </c>
      <c r="J618" t="s">
        <v>1306</v>
      </c>
      <c r="K618" t="s">
        <v>1340</v>
      </c>
      <c r="L618" t="s">
        <v>1203</v>
      </c>
      <c r="M618" t="s">
        <v>1505</v>
      </c>
      <c r="N618" t="s">
        <v>1186</v>
      </c>
      <c r="O618">
        <v>1</v>
      </c>
      <c r="P618" t="s">
        <v>3212</v>
      </c>
    </row>
    <row r="619" spans="1:32" x14ac:dyDescent="0.25">
      <c r="A619" t="s">
        <v>1263</v>
      </c>
      <c r="B619" t="s">
        <v>1647</v>
      </c>
      <c r="C619" t="s">
        <v>1159</v>
      </c>
      <c r="D619" t="s">
        <v>1203</v>
      </c>
      <c r="E619" t="s">
        <v>2197</v>
      </c>
      <c r="F619" t="s">
        <v>1237</v>
      </c>
      <c r="G619" t="s">
        <v>1762</v>
      </c>
      <c r="H619" t="s">
        <v>1186</v>
      </c>
      <c r="I619" t="s">
        <v>1317</v>
      </c>
      <c r="J619" t="s">
        <v>3213</v>
      </c>
    </row>
    <row r="620" spans="1:32" x14ac:dyDescent="0.25">
      <c r="A620" t="s">
        <v>1155</v>
      </c>
      <c r="B620" t="s">
        <v>1823</v>
      </c>
      <c r="C620" t="s">
        <v>1124</v>
      </c>
      <c r="D620" t="s">
        <v>1817</v>
      </c>
    </row>
    <row r="621" spans="1:32" x14ac:dyDescent="0.25">
      <c r="A621" t="s">
        <v>1155</v>
      </c>
      <c r="B621" t="s">
        <v>1176</v>
      </c>
      <c r="C621" t="s">
        <v>1129</v>
      </c>
      <c r="D621" t="s">
        <v>1630</v>
      </c>
      <c r="E621" t="s">
        <v>1621</v>
      </c>
      <c r="F621" t="s">
        <v>1128</v>
      </c>
      <c r="G621" t="s">
        <v>1164</v>
      </c>
      <c r="H621" t="s">
        <v>3110</v>
      </c>
      <c r="I621" t="s">
        <v>1193</v>
      </c>
      <c r="J621" t="s">
        <v>1606</v>
      </c>
    </row>
    <row r="622" spans="1:32" x14ac:dyDescent="0.25">
      <c r="A622" t="s">
        <v>1564</v>
      </c>
      <c r="B622" t="s">
        <v>3214</v>
      </c>
    </row>
    <row r="623" spans="1:32" x14ac:dyDescent="0.25">
      <c r="A623" t="s">
        <v>1147</v>
      </c>
      <c r="B623" t="s">
        <v>3215</v>
      </c>
      <c r="C623" t="s">
        <v>1630</v>
      </c>
      <c r="D623" t="s">
        <v>1131</v>
      </c>
      <c r="E623" t="s">
        <v>1151</v>
      </c>
      <c r="F623" t="s">
        <v>1353</v>
      </c>
      <c r="G623" t="s">
        <v>1128</v>
      </c>
      <c r="H623" t="s">
        <v>3216</v>
      </c>
      <c r="I623" t="s">
        <v>2364</v>
      </c>
      <c r="J623" t="s">
        <v>1129</v>
      </c>
      <c r="K623" t="s">
        <v>3217</v>
      </c>
      <c r="L623" t="s">
        <v>3218</v>
      </c>
    </row>
    <row r="624" spans="1:32" x14ac:dyDescent="0.25">
      <c r="A624" t="s">
        <v>1186</v>
      </c>
      <c r="B624" t="s">
        <v>2980</v>
      </c>
      <c r="C624" t="s">
        <v>3219</v>
      </c>
      <c r="D624" t="s">
        <v>3220</v>
      </c>
      <c r="E624" t="s">
        <v>1172</v>
      </c>
      <c r="F624" t="s">
        <v>1325</v>
      </c>
      <c r="G624" t="s">
        <v>1124</v>
      </c>
      <c r="H624" t="s">
        <v>1159</v>
      </c>
      <c r="I624" t="s">
        <v>1203</v>
      </c>
      <c r="J624" t="s">
        <v>1590</v>
      </c>
      <c r="K624" t="s">
        <v>1292</v>
      </c>
      <c r="L624" t="s">
        <v>1306</v>
      </c>
      <c r="M624" t="s">
        <v>3221</v>
      </c>
      <c r="N624" t="s">
        <v>1279</v>
      </c>
      <c r="O624" t="s">
        <v>1280</v>
      </c>
      <c r="P624" t="s">
        <v>1306</v>
      </c>
      <c r="Q624" t="s">
        <v>1237</v>
      </c>
      <c r="R624" t="s">
        <v>1247</v>
      </c>
      <c r="S624" t="s">
        <v>1324</v>
      </c>
      <c r="T624" t="s">
        <v>3222</v>
      </c>
      <c r="U624" t="s">
        <v>1424</v>
      </c>
      <c r="V624" t="s">
        <v>1267</v>
      </c>
      <c r="W624" t="s">
        <v>3223</v>
      </c>
      <c r="X624" t="s">
        <v>1179</v>
      </c>
      <c r="Y624" t="s">
        <v>1579</v>
      </c>
      <c r="Z624" t="s">
        <v>1501</v>
      </c>
      <c r="AA624" t="s">
        <v>1175</v>
      </c>
      <c r="AB624" t="s">
        <v>2197</v>
      </c>
      <c r="AC624" t="s">
        <v>1423</v>
      </c>
      <c r="AD624" t="s">
        <v>1590</v>
      </c>
      <c r="AE624" t="s">
        <v>1128</v>
      </c>
      <c r="AF624" t="s">
        <v>1968</v>
      </c>
    </row>
    <row r="625" spans="1:25" x14ac:dyDescent="0.25">
      <c r="A625" t="s">
        <v>2554</v>
      </c>
      <c r="B625" t="s">
        <v>2922</v>
      </c>
      <c r="C625" t="s">
        <v>1121</v>
      </c>
    </row>
    <row r="626" spans="1:25" x14ac:dyDescent="0.25">
      <c r="A626" t="s">
        <v>3224</v>
      </c>
      <c r="B626" t="s">
        <v>1123</v>
      </c>
      <c r="C626" t="s">
        <v>3225</v>
      </c>
    </row>
    <row r="627" spans="1:25" x14ac:dyDescent="0.25">
      <c r="A627" t="s">
        <v>1668</v>
      </c>
      <c r="B627" t="s">
        <v>1181</v>
      </c>
      <c r="C627" t="s">
        <v>3226</v>
      </c>
      <c r="D627" t="s">
        <v>1203</v>
      </c>
      <c r="E627" t="s">
        <v>1129</v>
      </c>
      <c r="F627" t="s">
        <v>1865</v>
      </c>
      <c r="G627" t="s">
        <v>1128</v>
      </c>
      <c r="H627" t="s">
        <v>3227</v>
      </c>
      <c r="I627" t="s">
        <v>1537</v>
      </c>
      <c r="J627" t="s">
        <v>3228</v>
      </c>
      <c r="K627" t="s">
        <v>2855</v>
      </c>
      <c r="L627" t="s">
        <v>3027</v>
      </c>
    </row>
    <row r="628" spans="1:25" x14ac:dyDescent="0.25">
      <c r="A628" t="s">
        <v>3229</v>
      </c>
      <c r="B628" t="s">
        <v>3230</v>
      </c>
      <c r="C628" t="s">
        <v>2077</v>
      </c>
      <c r="D628" t="s">
        <v>2197</v>
      </c>
      <c r="E628" t="s">
        <v>1186</v>
      </c>
      <c r="F628" t="s">
        <v>1686</v>
      </c>
      <c r="G628" t="s">
        <v>1630</v>
      </c>
      <c r="H628" t="s">
        <v>1712</v>
      </c>
      <c r="I628" t="s">
        <v>1545</v>
      </c>
      <c r="J628" t="s">
        <v>1120</v>
      </c>
      <c r="K628" t="s">
        <v>3213</v>
      </c>
    </row>
    <row r="629" spans="1:25" x14ac:dyDescent="0.25">
      <c r="A629" t="s">
        <v>1155</v>
      </c>
      <c r="B629" t="s">
        <v>1268</v>
      </c>
      <c r="C629" t="s">
        <v>2567</v>
      </c>
      <c r="D629" t="s">
        <v>1562</v>
      </c>
      <c r="E629" t="s">
        <v>1306</v>
      </c>
      <c r="F629" t="s">
        <v>1129</v>
      </c>
      <c r="G629" t="s">
        <v>1708</v>
      </c>
      <c r="H629" t="s">
        <v>3231</v>
      </c>
      <c r="I629" t="s">
        <v>1128</v>
      </c>
      <c r="J629" t="s">
        <v>1422</v>
      </c>
      <c r="K629" t="s">
        <v>1321</v>
      </c>
      <c r="L629" t="s">
        <v>1182</v>
      </c>
      <c r="M629" t="s">
        <v>1181</v>
      </c>
      <c r="N629" t="s">
        <v>1183</v>
      </c>
      <c r="O629" t="s">
        <v>3232</v>
      </c>
      <c r="P629" t="s">
        <v>1155</v>
      </c>
      <c r="Q629" t="s">
        <v>1529</v>
      </c>
      <c r="R629" t="s">
        <v>1203</v>
      </c>
      <c r="S629" t="s">
        <v>1129</v>
      </c>
      <c r="T629" t="s">
        <v>3233</v>
      </c>
      <c r="U629" t="s">
        <v>1128</v>
      </c>
      <c r="V629" t="s">
        <v>1515</v>
      </c>
      <c r="W629" t="s">
        <v>1442</v>
      </c>
      <c r="X629" t="s">
        <v>3234</v>
      </c>
    </row>
    <row r="630" spans="1:25" x14ac:dyDescent="0.25">
      <c r="A630" t="s">
        <v>1147</v>
      </c>
      <c r="B630" t="s">
        <v>1800</v>
      </c>
      <c r="C630" t="s">
        <v>1123</v>
      </c>
      <c r="D630" t="s">
        <v>1900</v>
      </c>
      <c r="E630" t="s">
        <v>3108</v>
      </c>
      <c r="F630" t="s">
        <v>1276</v>
      </c>
      <c r="G630" t="s">
        <v>1128</v>
      </c>
      <c r="H630" t="s">
        <v>3235</v>
      </c>
      <c r="I630" t="s">
        <v>1307</v>
      </c>
      <c r="J630" t="s">
        <v>1123</v>
      </c>
      <c r="K630" t="s">
        <v>2512</v>
      </c>
      <c r="L630" t="s">
        <v>2598</v>
      </c>
      <c r="M630" t="s">
        <v>1424</v>
      </c>
      <c r="N630" t="s">
        <v>1172</v>
      </c>
      <c r="O630" t="s">
        <v>2891</v>
      </c>
      <c r="P630" t="s">
        <v>2483</v>
      </c>
      <c r="Q630" t="s">
        <v>2157</v>
      </c>
      <c r="R630" t="s">
        <v>3236</v>
      </c>
      <c r="S630" t="s">
        <v>1128</v>
      </c>
      <c r="T630" t="s">
        <v>1186</v>
      </c>
      <c r="U630" t="s">
        <v>3237</v>
      </c>
    </row>
    <row r="631" spans="1:25" x14ac:dyDescent="0.25">
      <c r="A631" t="s">
        <v>3238</v>
      </c>
      <c r="B631" t="s">
        <v>1492</v>
      </c>
      <c r="C631" t="s">
        <v>1306</v>
      </c>
      <c r="D631" t="s">
        <v>1129</v>
      </c>
      <c r="E631" t="s">
        <v>1283</v>
      </c>
      <c r="F631" t="s">
        <v>1902</v>
      </c>
      <c r="G631" t="s">
        <v>1129</v>
      </c>
      <c r="H631" t="s">
        <v>3239</v>
      </c>
      <c r="I631" t="s">
        <v>1232</v>
      </c>
      <c r="J631" t="s">
        <v>1129</v>
      </c>
      <c r="K631" t="s">
        <v>3240</v>
      </c>
      <c r="L631" t="s">
        <v>3241</v>
      </c>
      <c r="M631" t="s">
        <v>1306</v>
      </c>
      <c r="N631" t="s">
        <v>1428</v>
      </c>
      <c r="O631" t="s">
        <v>1117</v>
      </c>
      <c r="P631" t="s">
        <v>3242</v>
      </c>
      <c r="Q631" t="s">
        <v>1902</v>
      </c>
      <c r="R631" t="s">
        <v>1205</v>
      </c>
      <c r="S631" t="s">
        <v>3243</v>
      </c>
      <c r="T631" t="s">
        <v>1423</v>
      </c>
      <c r="U631" t="s">
        <v>1232</v>
      </c>
      <c r="V631" t="s">
        <v>1203</v>
      </c>
      <c r="W631" t="s">
        <v>1372</v>
      </c>
      <c r="X631" t="s">
        <v>1567</v>
      </c>
    </row>
    <row r="632" spans="1:25" x14ac:dyDescent="0.25">
      <c r="A632" t="s">
        <v>1147</v>
      </c>
      <c r="B632" t="s">
        <v>1604</v>
      </c>
      <c r="C632" t="s">
        <v>1605</v>
      </c>
      <c r="D632" t="s">
        <v>1402</v>
      </c>
      <c r="E632" t="s">
        <v>3110</v>
      </c>
      <c r="F632" t="s">
        <v>1647</v>
      </c>
      <c r="G632" t="s">
        <v>1433</v>
      </c>
    </row>
    <row r="633" spans="1:25" x14ac:dyDescent="0.25">
      <c r="A633" t="s">
        <v>3244</v>
      </c>
      <c r="B633" t="s">
        <v>3245</v>
      </c>
      <c r="C633" t="s">
        <v>3246</v>
      </c>
      <c r="D633" t="s">
        <v>1128</v>
      </c>
      <c r="E633" t="s">
        <v>1155</v>
      </c>
      <c r="F633" t="s">
        <v>1301</v>
      </c>
      <c r="G633" t="s">
        <v>1587</v>
      </c>
      <c r="H633" t="s">
        <v>3247</v>
      </c>
      <c r="I633" t="s">
        <v>1374</v>
      </c>
    </row>
    <row r="634" spans="1:25" x14ac:dyDescent="0.25">
      <c r="A634" t="s">
        <v>3248</v>
      </c>
      <c r="B634" t="s">
        <v>1630</v>
      </c>
      <c r="C634" t="s">
        <v>1149</v>
      </c>
      <c r="D634" t="s">
        <v>1129</v>
      </c>
      <c r="E634" t="s">
        <v>1630</v>
      </c>
      <c r="F634" t="s">
        <v>3249</v>
      </c>
      <c r="G634" t="s">
        <v>2518</v>
      </c>
    </row>
    <row r="635" spans="1:25" x14ac:dyDescent="0.25">
      <c r="A635" t="s">
        <v>2218</v>
      </c>
      <c r="B635" t="s">
        <v>1397</v>
      </c>
      <c r="C635" t="s">
        <v>1415</v>
      </c>
      <c r="D635" t="s">
        <v>1344</v>
      </c>
      <c r="E635" t="s">
        <v>1232</v>
      </c>
      <c r="F635" t="s">
        <v>2825</v>
      </c>
      <c r="G635" t="s">
        <v>3250</v>
      </c>
    </row>
    <row r="636" spans="1:25" x14ac:dyDescent="0.25">
      <c r="A636" t="s">
        <v>1412</v>
      </c>
      <c r="B636" t="s">
        <v>1152</v>
      </c>
      <c r="C636" t="s">
        <v>3251</v>
      </c>
      <c r="D636" t="s">
        <v>1918</v>
      </c>
      <c r="E636" t="s">
        <v>1128</v>
      </c>
      <c r="F636" t="s">
        <v>3252</v>
      </c>
    </row>
    <row r="637" spans="1:25" x14ac:dyDescent="0.25">
      <c r="A637" t="s">
        <v>3253</v>
      </c>
      <c r="B637" t="s">
        <v>1203</v>
      </c>
      <c r="C637" t="s">
        <v>1196</v>
      </c>
      <c r="D637" t="s">
        <v>1501</v>
      </c>
      <c r="E637" t="s">
        <v>1306</v>
      </c>
      <c r="F637" t="s">
        <v>1573</v>
      </c>
      <c r="G637" t="s">
        <v>1128</v>
      </c>
      <c r="H637" t="s">
        <v>1164</v>
      </c>
      <c r="I637" t="s">
        <v>1131</v>
      </c>
      <c r="J637" t="s">
        <v>1186</v>
      </c>
      <c r="K637" t="s">
        <v>3254</v>
      </c>
    </row>
    <row r="638" spans="1:25" x14ac:dyDescent="0.25">
      <c r="A638" t="s">
        <v>1155</v>
      </c>
      <c r="B638" t="s">
        <v>1131</v>
      </c>
      <c r="C638" t="s">
        <v>3255</v>
      </c>
      <c r="D638" t="s">
        <v>3256</v>
      </c>
      <c r="E638" t="s">
        <v>2355</v>
      </c>
      <c r="F638" t="s">
        <v>1135</v>
      </c>
      <c r="G638" t="s">
        <v>1120</v>
      </c>
      <c r="H638" t="s">
        <v>1731</v>
      </c>
      <c r="I638" t="s">
        <v>3257</v>
      </c>
      <c r="J638" t="s">
        <v>1124</v>
      </c>
      <c r="K638" t="s">
        <v>1284</v>
      </c>
      <c r="L638" t="s">
        <v>1216</v>
      </c>
      <c r="M638" t="s">
        <v>1129</v>
      </c>
      <c r="N638" t="s">
        <v>1333</v>
      </c>
      <c r="O638" t="s">
        <v>1123</v>
      </c>
      <c r="P638" t="s">
        <v>2406</v>
      </c>
      <c r="Q638" t="s">
        <v>1324</v>
      </c>
      <c r="R638" t="s">
        <v>1129</v>
      </c>
      <c r="S638" t="s">
        <v>1537</v>
      </c>
      <c r="T638" t="s">
        <v>1123</v>
      </c>
      <c r="U638" t="s">
        <v>3258</v>
      </c>
      <c r="V638" t="s">
        <v>1128</v>
      </c>
      <c r="W638" t="s">
        <v>1129</v>
      </c>
      <c r="X638" t="s">
        <v>1247</v>
      </c>
      <c r="Y638" t="s">
        <v>2706</v>
      </c>
    </row>
    <row r="639" spans="1:25" x14ac:dyDescent="0.25">
      <c r="A639" t="s">
        <v>3081</v>
      </c>
      <c r="B639" t="s">
        <v>2144</v>
      </c>
      <c r="C639" t="s">
        <v>1279</v>
      </c>
      <c r="D639" t="s">
        <v>1280</v>
      </c>
      <c r="E639" t="s">
        <v>1128</v>
      </c>
      <c r="F639" t="s">
        <v>1183</v>
      </c>
      <c r="G639" t="s">
        <v>3259</v>
      </c>
      <c r="H639" t="s">
        <v>1155</v>
      </c>
      <c r="I639" t="s">
        <v>1131</v>
      </c>
      <c r="J639" t="s">
        <v>1124</v>
      </c>
      <c r="K639" t="s">
        <v>1232</v>
      </c>
      <c r="L639" t="s">
        <v>1129</v>
      </c>
      <c r="M639" t="s">
        <v>3260</v>
      </c>
      <c r="N639" t="s">
        <v>1181</v>
      </c>
      <c r="O639" t="s">
        <v>3261</v>
      </c>
    </row>
    <row r="640" spans="1:25" x14ac:dyDescent="0.25">
      <c r="A640" t="s">
        <v>1234</v>
      </c>
      <c r="B640" t="s">
        <v>1123</v>
      </c>
      <c r="C640" t="s">
        <v>1186</v>
      </c>
      <c r="D640" t="s">
        <v>1317</v>
      </c>
      <c r="E640" t="s">
        <v>3262</v>
      </c>
    </row>
    <row r="641" spans="1:15" x14ac:dyDescent="0.25">
      <c r="A641" t="s">
        <v>1147</v>
      </c>
      <c r="B641" t="s">
        <v>3263</v>
      </c>
      <c r="C641" t="s">
        <v>1501</v>
      </c>
      <c r="D641" t="s">
        <v>1301</v>
      </c>
      <c r="E641" t="s">
        <v>3264</v>
      </c>
      <c r="F641" t="s">
        <v>1125</v>
      </c>
    </row>
    <row r="642" spans="1:15" x14ac:dyDescent="0.25">
      <c r="A642" t="s">
        <v>1825</v>
      </c>
      <c r="B642" t="s">
        <v>1124</v>
      </c>
      <c r="C642" t="s">
        <v>1577</v>
      </c>
      <c r="D642" t="s">
        <v>1934</v>
      </c>
    </row>
    <row r="643" spans="1:15" x14ac:dyDescent="0.25">
      <c r="A643" t="s">
        <v>1289</v>
      </c>
      <c r="B643" t="s">
        <v>1339</v>
      </c>
      <c r="C643" t="s">
        <v>1131</v>
      </c>
      <c r="D643" t="s">
        <v>1193</v>
      </c>
      <c r="E643" t="s">
        <v>2258</v>
      </c>
      <c r="F643" t="s">
        <v>2359</v>
      </c>
      <c r="G643" t="s">
        <v>1128</v>
      </c>
      <c r="H643" t="s">
        <v>3265</v>
      </c>
    </row>
    <row r="644" spans="1:15" x14ac:dyDescent="0.25">
      <c r="A644" t="s">
        <v>3266</v>
      </c>
      <c r="B644" t="s">
        <v>1973</v>
      </c>
      <c r="C644" t="s">
        <v>1175</v>
      </c>
      <c r="D644" t="s">
        <v>3267</v>
      </c>
      <c r="E644" t="s">
        <v>3197</v>
      </c>
      <c r="F644" t="s">
        <v>1175</v>
      </c>
      <c r="G644" t="s">
        <v>1358</v>
      </c>
      <c r="H644" t="s">
        <v>1434</v>
      </c>
      <c r="I644" t="s">
        <v>1177</v>
      </c>
      <c r="J644" t="s">
        <v>3268</v>
      </c>
      <c r="K644" t="s">
        <v>3269</v>
      </c>
    </row>
    <row r="645" spans="1:15" x14ac:dyDescent="0.25">
      <c r="A645" t="s">
        <v>1234</v>
      </c>
      <c r="B645" t="s">
        <v>1235</v>
      </c>
      <c r="C645" t="s">
        <v>1272</v>
      </c>
      <c r="D645" t="s">
        <v>1186</v>
      </c>
      <c r="E645" t="s">
        <v>1912</v>
      </c>
      <c r="F645" t="s">
        <v>1181</v>
      </c>
      <c r="G645" t="s">
        <v>3270</v>
      </c>
      <c r="H645" t="s">
        <v>1324</v>
      </c>
      <c r="I645" t="s">
        <v>3271</v>
      </c>
      <c r="J645" t="s">
        <v>1203</v>
      </c>
      <c r="K645" t="s">
        <v>3272</v>
      </c>
    </row>
    <row r="646" spans="1:15" x14ac:dyDescent="0.25">
      <c r="A646" t="s">
        <v>1564</v>
      </c>
      <c r="B646" t="s">
        <v>1395</v>
      </c>
      <c r="C646" t="s">
        <v>3273</v>
      </c>
    </row>
    <row r="647" spans="1:15" x14ac:dyDescent="0.25">
      <c r="A647" t="s">
        <v>2065</v>
      </c>
      <c r="B647" t="s">
        <v>1186</v>
      </c>
      <c r="C647" t="s">
        <v>3274</v>
      </c>
    </row>
    <row r="648" spans="1:15" x14ac:dyDescent="0.25">
      <c r="A648" t="s">
        <v>1677</v>
      </c>
      <c r="B648" t="s">
        <v>1131</v>
      </c>
      <c r="C648" t="s">
        <v>3275</v>
      </c>
      <c r="D648" t="s">
        <v>1243</v>
      </c>
      <c r="E648" t="s">
        <v>2637</v>
      </c>
    </row>
    <row r="649" spans="1:15" x14ac:dyDescent="0.25">
      <c r="A649" t="s">
        <v>1503</v>
      </c>
      <c r="B649" t="s">
        <v>1447</v>
      </c>
    </row>
    <row r="650" spans="1:15" x14ac:dyDescent="0.25">
      <c r="A650" t="s">
        <v>1412</v>
      </c>
      <c r="B650" t="s">
        <v>2294</v>
      </c>
      <c r="C650" t="s">
        <v>1314</v>
      </c>
      <c r="D650" t="s">
        <v>1579</v>
      </c>
      <c r="E650" t="s">
        <v>1500</v>
      </c>
      <c r="F650" t="s">
        <v>2826</v>
      </c>
      <c r="G650" t="s">
        <v>3276</v>
      </c>
    </row>
    <row r="651" spans="1:15" x14ac:dyDescent="0.25">
      <c r="A651" t="s">
        <v>1564</v>
      </c>
      <c r="B651" t="s">
        <v>1564</v>
      </c>
      <c r="C651" t="s">
        <v>3277</v>
      </c>
      <c r="D651" t="s">
        <v>1413</v>
      </c>
      <c r="E651" t="s">
        <v>1129</v>
      </c>
      <c r="F651" s="71">
        <v>35</v>
      </c>
      <c r="G651" t="s">
        <v>3278</v>
      </c>
      <c r="H651" t="s">
        <v>2718</v>
      </c>
      <c r="I651" t="s">
        <v>3279</v>
      </c>
    </row>
    <row r="652" spans="1:15" x14ac:dyDescent="0.25">
      <c r="A652" t="s">
        <v>1503</v>
      </c>
      <c r="B652" t="s">
        <v>1235</v>
      </c>
      <c r="C652" t="s">
        <v>1203</v>
      </c>
      <c r="D652" t="s">
        <v>3280</v>
      </c>
      <c r="E652" t="s">
        <v>1128</v>
      </c>
      <c r="F652" t="s">
        <v>1434</v>
      </c>
      <c r="G652" t="s">
        <v>1279</v>
      </c>
      <c r="H652" t="s">
        <v>2922</v>
      </c>
      <c r="I652" t="s">
        <v>1397</v>
      </c>
      <c r="J652" t="s">
        <v>1128</v>
      </c>
      <c r="K652" t="s">
        <v>3281</v>
      </c>
    </row>
    <row r="653" spans="1:15" x14ac:dyDescent="0.25">
      <c r="A653" t="s">
        <v>1539</v>
      </c>
      <c r="B653" t="s">
        <v>1123</v>
      </c>
      <c r="C653" t="s">
        <v>3282</v>
      </c>
      <c r="D653" t="s">
        <v>1306</v>
      </c>
      <c r="E653" t="s">
        <v>1186</v>
      </c>
      <c r="F653" t="s">
        <v>3283</v>
      </c>
      <c r="G653" t="s">
        <v>2702</v>
      </c>
      <c r="H653" t="s">
        <v>1692</v>
      </c>
      <c r="I653" t="s">
        <v>1876</v>
      </c>
      <c r="J653" t="s">
        <v>1281</v>
      </c>
      <c r="K653" t="s">
        <v>3284</v>
      </c>
      <c r="L653" t="s">
        <v>1384</v>
      </c>
      <c r="M653" t="s">
        <v>1186</v>
      </c>
      <c r="N653" t="s">
        <v>2322</v>
      </c>
      <c r="O653" t="s">
        <v>3285</v>
      </c>
    </row>
    <row r="654" spans="1:15" x14ac:dyDescent="0.25">
      <c r="A654" t="s">
        <v>1126</v>
      </c>
      <c r="B654" t="s">
        <v>1464</v>
      </c>
      <c r="C654" t="s">
        <v>2031</v>
      </c>
      <c r="D654" t="s">
        <v>1203</v>
      </c>
      <c r="E654" t="s">
        <v>3286</v>
      </c>
      <c r="F654" t="s">
        <v>1128</v>
      </c>
      <c r="G654" t="s">
        <v>1193</v>
      </c>
      <c r="H654" t="s">
        <v>3287</v>
      </c>
      <c r="I654" t="s">
        <v>3288</v>
      </c>
    </row>
    <row r="655" spans="1:15" x14ac:dyDescent="0.25">
      <c r="A655" t="s">
        <v>1147</v>
      </c>
      <c r="B655" t="s">
        <v>2372</v>
      </c>
      <c r="C655" t="s">
        <v>3289</v>
      </c>
      <c r="D655" t="s">
        <v>1131</v>
      </c>
      <c r="E655" t="s">
        <v>1193</v>
      </c>
      <c r="F655" t="s">
        <v>2627</v>
      </c>
    </row>
    <row r="656" spans="1:15" x14ac:dyDescent="0.25">
      <c r="A656" t="s">
        <v>1147</v>
      </c>
      <c r="B656" t="s">
        <v>2432</v>
      </c>
      <c r="C656" t="s">
        <v>2636</v>
      </c>
      <c r="D656" t="s">
        <v>1131</v>
      </c>
      <c r="E656" t="s">
        <v>3290</v>
      </c>
      <c r="F656" t="s">
        <v>1513</v>
      </c>
      <c r="G656" t="s">
        <v>1561</v>
      </c>
    </row>
    <row r="657" spans="1:19" x14ac:dyDescent="0.25">
      <c r="A657" t="s">
        <v>3291</v>
      </c>
      <c r="B657" t="s">
        <v>1440</v>
      </c>
      <c r="C657" t="s">
        <v>1160</v>
      </c>
      <c r="D657" t="s">
        <v>3292</v>
      </c>
      <c r="E657" t="s">
        <v>3293</v>
      </c>
      <c r="F657" t="s">
        <v>3294</v>
      </c>
    </row>
    <row r="658" spans="1:19" x14ac:dyDescent="0.25">
      <c r="A658" t="s">
        <v>3295</v>
      </c>
      <c r="B658" t="s">
        <v>1132</v>
      </c>
      <c r="C658" t="s">
        <v>3296</v>
      </c>
      <c r="D658" t="s">
        <v>3297</v>
      </c>
      <c r="E658" t="s">
        <v>1232</v>
      </c>
      <c r="F658" t="s">
        <v>1160</v>
      </c>
      <c r="G658" t="s">
        <v>3298</v>
      </c>
      <c r="H658" t="s">
        <v>1249</v>
      </c>
      <c r="I658" t="s">
        <v>1217</v>
      </c>
      <c r="J658" t="s">
        <v>1415</v>
      </c>
      <c r="K658" t="s">
        <v>1501</v>
      </c>
      <c r="L658" t="s">
        <v>1232</v>
      </c>
      <c r="M658" t="s">
        <v>1241</v>
      </c>
    </row>
    <row r="659" spans="1:19" x14ac:dyDescent="0.25">
      <c r="A659" t="s">
        <v>1539</v>
      </c>
      <c r="B659" t="s">
        <v>1131</v>
      </c>
      <c r="C659" t="s">
        <v>1132</v>
      </c>
      <c r="D659" t="s">
        <v>1124</v>
      </c>
      <c r="E659" t="s">
        <v>1186</v>
      </c>
      <c r="F659" t="s">
        <v>2216</v>
      </c>
      <c r="G659" t="s">
        <v>1646</v>
      </c>
    </row>
    <row r="660" spans="1:19" x14ac:dyDescent="0.25">
      <c r="A660" t="s">
        <v>1147</v>
      </c>
      <c r="B660" t="s">
        <v>2016</v>
      </c>
      <c r="C660" t="s">
        <v>1131</v>
      </c>
      <c r="D660" t="s">
        <v>1117</v>
      </c>
      <c r="E660" t="s">
        <v>1384</v>
      </c>
      <c r="F660" t="s">
        <v>1186</v>
      </c>
      <c r="G660" t="s">
        <v>2982</v>
      </c>
      <c r="H660" t="s">
        <v>3299</v>
      </c>
      <c r="I660" t="s">
        <v>1181</v>
      </c>
      <c r="J660" t="s">
        <v>3300</v>
      </c>
      <c r="K660" t="s">
        <v>3301</v>
      </c>
      <c r="L660" t="s">
        <v>3302</v>
      </c>
      <c r="M660" t="s">
        <v>1267</v>
      </c>
      <c r="N660" t="s">
        <v>3303</v>
      </c>
    </row>
    <row r="661" spans="1:19" x14ac:dyDescent="0.25">
      <c r="A661" t="s">
        <v>1155</v>
      </c>
      <c r="B661" t="s">
        <v>3304</v>
      </c>
      <c r="C661" t="s">
        <v>1620</v>
      </c>
      <c r="D661" t="s">
        <v>1129</v>
      </c>
      <c r="E661" t="s">
        <v>3305</v>
      </c>
      <c r="F661" t="s">
        <v>3306</v>
      </c>
      <c r="G661" t="s">
        <v>3307</v>
      </c>
      <c r="H661" t="s">
        <v>3308</v>
      </c>
      <c r="I661" t="s">
        <v>1128</v>
      </c>
      <c r="J661" t="s">
        <v>3309</v>
      </c>
      <c r="K661" t="s">
        <v>3310</v>
      </c>
      <c r="L661" t="s">
        <v>3311</v>
      </c>
      <c r="M661" t="s">
        <v>1514</v>
      </c>
      <c r="N661" t="s">
        <v>1201</v>
      </c>
      <c r="O661" t="s">
        <v>1175</v>
      </c>
      <c r="P661" t="s">
        <v>1325</v>
      </c>
      <c r="Q661" t="s">
        <v>1384</v>
      </c>
      <c r="R661" t="s">
        <v>3312</v>
      </c>
    </row>
    <row r="662" spans="1:19" x14ac:dyDescent="0.25">
      <c r="A662" t="s">
        <v>1564</v>
      </c>
      <c r="B662" t="s">
        <v>3313</v>
      </c>
      <c r="C662" t="s">
        <v>1945</v>
      </c>
      <c r="D662" t="s">
        <v>1267</v>
      </c>
      <c r="E662" t="s">
        <v>1152</v>
      </c>
      <c r="F662" t="s">
        <v>3314</v>
      </c>
      <c r="G662" t="s">
        <v>1243</v>
      </c>
      <c r="H662" t="s">
        <v>1129</v>
      </c>
      <c r="I662" t="s">
        <v>3315</v>
      </c>
    </row>
    <row r="663" spans="1:19" x14ac:dyDescent="0.25">
      <c r="A663" t="s">
        <v>1147</v>
      </c>
      <c r="B663" t="s">
        <v>2789</v>
      </c>
      <c r="C663" t="s">
        <v>1301</v>
      </c>
      <c r="D663" t="s">
        <v>3108</v>
      </c>
      <c r="E663" t="s">
        <v>1276</v>
      </c>
      <c r="F663" t="s">
        <v>1128</v>
      </c>
      <c r="G663" t="s">
        <v>1129</v>
      </c>
      <c r="H663" t="s">
        <v>1800</v>
      </c>
      <c r="I663" t="s">
        <v>1123</v>
      </c>
      <c r="J663" t="s">
        <v>3316</v>
      </c>
    </row>
    <row r="664" spans="1:19" x14ac:dyDescent="0.25">
      <c r="A664" t="s">
        <v>2081</v>
      </c>
      <c r="B664" t="s">
        <v>3317</v>
      </c>
    </row>
    <row r="665" spans="1:19" x14ac:dyDescent="0.25">
      <c r="A665" t="s">
        <v>3318</v>
      </c>
      <c r="B665" t="s">
        <v>2409</v>
      </c>
    </row>
    <row r="666" spans="1:19" x14ac:dyDescent="0.25">
      <c r="A666" t="s">
        <v>1147</v>
      </c>
      <c r="B666" t="s">
        <v>1568</v>
      </c>
      <c r="C666" t="s">
        <v>1569</v>
      </c>
      <c r="D666" t="s">
        <v>2844</v>
      </c>
      <c r="E666" t="s">
        <v>1152</v>
      </c>
      <c r="F666" t="s">
        <v>1317</v>
      </c>
      <c r="G666" t="s">
        <v>1324</v>
      </c>
      <c r="H666" t="s">
        <v>1129</v>
      </c>
      <c r="I666" t="s">
        <v>3319</v>
      </c>
      <c r="J666" t="s">
        <v>3320</v>
      </c>
      <c r="K666" t="s">
        <v>1152</v>
      </c>
      <c r="L666" t="s">
        <v>2705</v>
      </c>
      <c r="M666" t="s">
        <v>1876</v>
      </c>
      <c r="N666" t="s">
        <v>1513</v>
      </c>
      <c r="O666" t="s">
        <v>2276</v>
      </c>
      <c r="P666" t="s">
        <v>1513</v>
      </c>
      <c r="Q666" t="s">
        <v>1155</v>
      </c>
      <c r="R666" t="s">
        <v>1434</v>
      </c>
      <c r="S666" t="s">
        <v>2491</v>
      </c>
    </row>
    <row r="667" spans="1:19" x14ac:dyDescent="0.25">
      <c r="A667" t="s">
        <v>1147</v>
      </c>
      <c r="B667" t="s">
        <v>1800</v>
      </c>
      <c r="C667" t="s">
        <v>1131</v>
      </c>
      <c r="D667" t="s">
        <v>1193</v>
      </c>
      <c r="E667" t="s">
        <v>3321</v>
      </c>
    </row>
    <row r="668" spans="1:19" x14ac:dyDescent="0.25">
      <c r="A668" t="s">
        <v>1882</v>
      </c>
      <c r="B668" t="s">
        <v>1129</v>
      </c>
      <c r="C668" t="s">
        <v>3322</v>
      </c>
      <c r="D668" t="s">
        <v>1131</v>
      </c>
      <c r="E668" t="s">
        <v>2332</v>
      </c>
      <c r="F668" t="s">
        <v>1384</v>
      </c>
      <c r="G668" t="s">
        <v>1428</v>
      </c>
      <c r="H668" t="s">
        <v>1182</v>
      </c>
      <c r="I668" t="s">
        <v>3323</v>
      </c>
      <c r="J668" t="s">
        <v>1344</v>
      </c>
      <c r="K668" t="s">
        <v>1292</v>
      </c>
      <c r="L668" t="s">
        <v>2341</v>
      </c>
      <c r="M668" t="s">
        <v>1151</v>
      </c>
      <c r="N668" t="s">
        <v>1267</v>
      </c>
      <c r="O668" t="s">
        <v>2077</v>
      </c>
      <c r="P668" t="s">
        <v>2029</v>
      </c>
      <c r="Q668" t="s">
        <v>3324</v>
      </c>
      <c r="R668" t="s">
        <v>1384</v>
      </c>
      <c r="S668" t="s">
        <v>3325</v>
      </c>
    </row>
    <row r="669" spans="1:19" x14ac:dyDescent="0.25">
      <c r="A669" t="s">
        <v>1147</v>
      </c>
      <c r="B669" t="s">
        <v>3326</v>
      </c>
      <c r="C669" t="s">
        <v>1989</v>
      </c>
      <c r="D669" t="s">
        <v>1203</v>
      </c>
      <c r="E669" t="s">
        <v>3327</v>
      </c>
      <c r="F669" t="s">
        <v>1243</v>
      </c>
      <c r="G669" t="s">
        <v>3328</v>
      </c>
      <c r="H669" t="s">
        <v>1151</v>
      </c>
      <c r="I669" t="s">
        <v>1120</v>
      </c>
      <c r="J669" t="s">
        <v>1235</v>
      </c>
      <c r="K669" t="s">
        <v>1123</v>
      </c>
      <c r="L669" t="s">
        <v>1647</v>
      </c>
      <c r="M669" t="s">
        <v>2305</v>
      </c>
      <c r="N669" t="s">
        <v>1306</v>
      </c>
      <c r="O669" t="s">
        <v>3221</v>
      </c>
      <c r="P669" t="s">
        <v>1129</v>
      </c>
      <c r="Q669" t="s">
        <v>2158</v>
      </c>
    </row>
    <row r="670" spans="1:19" x14ac:dyDescent="0.25">
      <c r="A670" t="s">
        <v>3329</v>
      </c>
      <c r="B670" t="s">
        <v>1827</v>
      </c>
      <c r="C670" t="s">
        <v>1128</v>
      </c>
      <c r="D670" t="s">
        <v>1155</v>
      </c>
      <c r="E670" t="s">
        <v>3330</v>
      </c>
      <c r="F670" t="s">
        <v>3331</v>
      </c>
      <c r="G670" t="s">
        <v>1823</v>
      </c>
      <c r="H670" t="s">
        <v>2714</v>
      </c>
      <c r="I670" t="s">
        <v>1595</v>
      </c>
    </row>
    <row r="671" spans="1:19" x14ac:dyDescent="0.25">
      <c r="A671" t="s">
        <v>2915</v>
      </c>
      <c r="B671" t="s">
        <v>1196</v>
      </c>
      <c r="C671" t="s">
        <v>1862</v>
      </c>
    </row>
    <row r="672" spans="1:19" x14ac:dyDescent="0.25">
      <c r="A672" t="s">
        <v>1155</v>
      </c>
      <c r="B672" t="s">
        <v>3270</v>
      </c>
      <c r="C672" t="s">
        <v>1175</v>
      </c>
      <c r="D672" t="s">
        <v>2294</v>
      </c>
      <c r="E672" t="s">
        <v>2868</v>
      </c>
    </row>
    <row r="673" spans="1:21" x14ac:dyDescent="0.25">
      <c r="A673" t="s">
        <v>2200</v>
      </c>
      <c r="B673" t="s">
        <v>1186</v>
      </c>
      <c r="C673" t="s">
        <v>1731</v>
      </c>
      <c r="D673" t="s">
        <v>3332</v>
      </c>
      <c r="E673" t="s">
        <v>2587</v>
      </c>
      <c r="F673" t="s">
        <v>1120</v>
      </c>
      <c r="G673" t="s">
        <v>1235</v>
      </c>
      <c r="H673" t="s">
        <v>1135</v>
      </c>
      <c r="I673" t="s">
        <v>1495</v>
      </c>
      <c r="J673" t="s">
        <v>3333</v>
      </c>
    </row>
    <row r="674" spans="1:21" x14ac:dyDescent="0.25">
      <c r="A674" t="s">
        <v>2065</v>
      </c>
      <c r="B674" t="s">
        <v>1186</v>
      </c>
      <c r="C674" t="s">
        <v>1117</v>
      </c>
      <c r="D674" t="s">
        <v>2219</v>
      </c>
      <c r="E674" t="s">
        <v>3334</v>
      </c>
    </row>
    <row r="675" spans="1:21" x14ac:dyDescent="0.25">
      <c r="A675" t="s">
        <v>3335</v>
      </c>
      <c r="B675" t="s">
        <v>1537</v>
      </c>
      <c r="C675" t="s">
        <v>1128</v>
      </c>
      <c r="D675" t="s">
        <v>1447</v>
      </c>
    </row>
    <row r="676" spans="1:21" x14ac:dyDescent="0.25">
      <c r="A676" t="s">
        <v>1190</v>
      </c>
      <c r="B676" t="s">
        <v>1683</v>
      </c>
      <c r="C676" t="s">
        <v>2410</v>
      </c>
      <c r="D676" t="s">
        <v>3336</v>
      </c>
      <c r="E676" t="s">
        <v>3337</v>
      </c>
    </row>
    <row r="677" spans="1:21" x14ac:dyDescent="0.25">
      <c r="A677" t="s">
        <v>1155</v>
      </c>
      <c r="B677" t="s">
        <v>1589</v>
      </c>
      <c r="C677" t="s">
        <v>1590</v>
      </c>
      <c r="D677" t="s">
        <v>1203</v>
      </c>
      <c r="E677" t="s">
        <v>1196</v>
      </c>
      <c r="F677" t="s">
        <v>1197</v>
      </c>
    </row>
    <row r="678" spans="1:21" x14ac:dyDescent="0.25">
      <c r="A678" t="s">
        <v>1147</v>
      </c>
      <c r="B678" t="s">
        <v>3338</v>
      </c>
      <c r="C678" t="s">
        <v>1152</v>
      </c>
      <c r="D678" t="s">
        <v>1129</v>
      </c>
      <c r="E678" t="s">
        <v>1296</v>
      </c>
      <c r="F678" t="s">
        <v>1572</v>
      </c>
      <c r="G678" t="s">
        <v>1202</v>
      </c>
      <c r="H678" t="s">
        <v>2597</v>
      </c>
    </row>
    <row r="679" spans="1:21" x14ac:dyDescent="0.25">
      <c r="A679" t="s">
        <v>1393</v>
      </c>
      <c r="B679" t="s">
        <v>1186</v>
      </c>
      <c r="C679" t="s">
        <v>1117</v>
      </c>
      <c r="D679" t="s">
        <v>1235</v>
      </c>
      <c r="E679" t="s">
        <v>1128</v>
      </c>
      <c r="F679" t="s">
        <v>1155</v>
      </c>
      <c r="G679" t="s">
        <v>2675</v>
      </c>
      <c r="H679" t="s">
        <v>2385</v>
      </c>
      <c r="I679" t="s">
        <v>1146</v>
      </c>
    </row>
    <row r="680" spans="1:21" x14ac:dyDescent="0.25">
      <c r="A680" t="s">
        <v>1192</v>
      </c>
      <c r="B680" t="s">
        <v>1131</v>
      </c>
      <c r="C680" t="s">
        <v>1231</v>
      </c>
      <c r="D680" t="s">
        <v>1128</v>
      </c>
      <c r="E680" t="s">
        <v>1124</v>
      </c>
      <c r="F680" t="s">
        <v>3321</v>
      </c>
    </row>
    <row r="681" spans="1:21" x14ac:dyDescent="0.25">
      <c r="A681" t="s">
        <v>1155</v>
      </c>
      <c r="B681" t="s">
        <v>2421</v>
      </c>
      <c r="C681" t="s">
        <v>1164</v>
      </c>
      <c r="D681">
        <v>5</v>
      </c>
      <c r="E681" t="s">
        <v>1492</v>
      </c>
      <c r="F681" t="s">
        <v>3339</v>
      </c>
      <c r="G681" t="s">
        <v>1128</v>
      </c>
      <c r="H681" t="s">
        <v>1825</v>
      </c>
      <c r="I681" t="s">
        <v>3340</v>
      </c>
      <c r="J681" t="s">
        <v>1164</v>
      </c>
      <c r="K681">
        <v>5</v>
      </c>
      <c r="L681" t="s">
        <v>1492</v>
      </c>
      <c r="M681" t="s">
        <v>3341</v>
      </c>
    </row>
    <row r="682" spans="1:21" x14ac:dyDescent="0.25">
      <c r="A682" t="s">
        <v>3342</v>
      </c>
      <c r="B682" t="s">
        <v>1800</v>
      </c>
      <c r="C682" t="s">
        <v>3343</v>
      </c>
      <c r="D682" t="s">
        <v>1544</v>
      </c>
      <c r="E682" t="s">
        <v>1182</v>
      </c>
      <c r="F682" t="s">
        <v>3344</v>
      </c>
      <c r="G682" t="s">
        <v>1203</v>
      </c>
      <c r="H682" t="s">
        <v>3345</v>
      </c>
      <c r="I682" t="s">
        <v>1545</v>
      </c>
      <c r="J682" t="s">
        <v>1886</v>
      </c>
    </row>
    <row r="683" spans="1:21" x14ac:dyDescent="0.25">
      <c r="A683" t="s">
        <v>3346</v>
      </c>
      <c r="B683" t="s">
        <v>3347</v>
      </c>
      <c r="C683" t="s">
        <v>3348</v>
      </c>
      <c r="D683" t="s">
        <v>1131</v>
      </c>
      <c r="E683" t="s">
        <v>1248</v>
      </c>
    </row>
    <row r="684" spans="1:21" x14ac:dyDescent="0.25">
      <c r="A684" t="s">
        <v>1564</v>
      </c>
      <c r="B684" t="s">
        <v>1317</v>
      </c>
      <c r="C684" t="s">
        <v>1247</v>
      </c>
      <c r="D684" t="s">
        <v>1117</v>
      </c>
      <c r="E684" t="s">
        <v>3349</v>
      </c>
    </row>
    <row r="685" spans="1:21" x14ac:dyDescent="0.25">
      <c r="A685" t="s">
        <v>3350</v>
      </c>
      <c r="B685" t="s">
        <v>1317</v>
      </c>
      <c r="C685" t="s">
        <v>3351</v>
      </c>
    </row>
    <row r="686" spans="1:21" x14ac:dyDescent="0.25">
      <c r="A686" t="s">
        <v>2873</v>
      </c>
      <c r="B686" t="s">
        <v>2115</v>
      </c>
      <c r="C686" t="s">
        <v>3352</v>
      </c>
    </row>
    <row r="687" spans="1:21" x14ac:dyDescent="0.25">
      <c r="A687" t="s">
        <v>3353</v>
      </c>
      <c r="B687" t="s">
        <v>1301</v>
      </c>
      <c r="C687" t="s">
        <v>1193</v>
      </c>
      <c r="D687" t="s">
        <v>3354</v>
      </c>
      <c r="E687" t="s">
        <v>3355</v>
      </c>
      <c r="F687" t="s">
        <v>1301</v>
      </c>
      <c r="G687" t="s">
        <v>1797</v>
      </c>
      <c r="H687" t="s">
        <v>3356</v>
      </c>
      <c r="I687" t="s">
        <v>1129</v>
      </c>
      <c r="J687" t="s">
        <v>1471</v>
      </c>
      <c r="K687" t="s">
        <v>1123</v>
      </c>
      <c r="L687" t="s">
        <v>2071</v>
      </c>
      <c r="M687" t="s">
        <v>3357</v>
      </c>
      <c r="N687" t="s">
        <v>1128</v>
      </c>
      <c r="O687" t="s">
        <v>1129</v>
      </c>
      <c r="P687" t="s">
        <v>3358</v>
      </c>
      <c r="Q687" t="s">
        <v>1123</v>
      </c>
      <c r="R687" t="s">
        <v>1124</v>
      </c>
      <c r="S687" t="s">
        <v>3359</v>
      </c>
      <c r="T687" t="s">
        <v>1232</v>
      </c>
      <c r="U687" t="s">
        <v>3360</v>
      </c>
    </row>
    <row r="688" spans="1:21" x14ac:dyDescent="0.25">
      <c r="A688" t="s">
        <v>1147</v>
      </c>
      <c r="B688" t="s">
        <v>3361</v>
      </c>
      <c r="C688" t="s">
        <v>1123</v>
      </c>
      <c r="D688" t="s">
        <v>2749</v>
      </c>
      <c r="E688" t="s">
        <v>1128</v>
      </c>
      <c r="F688" t="s">
        <v>1129</v>
      </c>
      <c r="G688" t="s">
        <v>3362</v>
      </c>
      <c r="H688" t="s">
        <v>1723</v>
      </c>
      <c r="I688" t="s">
        <v>3363</v>
      </c>
      <c r="J688" t="s">
        <v>1123</v>
      </c>
      <c r="K688" t="s">
        <v>3364</v>
      </c>
    </row>
    <row r="689" spans="1:24" x14ac:dyDescent="0.25">
      <c r="A689" t="s">
        <v>1147</v>
      </c>
      <c r="B689" t="s">
        <v>1755</v>
      </c>
      <c r="C689" t="s">
        <v>1131</v>
      </c>
      <c r="D689" t="s">
        <v>3365</v>
      </c>
      <c r="E689" t="s">
        <v>3366</v>
      </c>
      <c r="F689" t="s">
        <v>3367</v>
      </c>
      <c r="G689" t="s">
        <v>1131</v>
      </c>
      <c r="H689" t="s">
        <v>1129</v>
      </c>
      <c r="I689" t="s">
        <v>1785</v>
      </c>
      <c r="J689" t="s">
        <v>1465</v>
      </c>
      <c r="K689" t="s">
        <v>3368</v>
      </c>
      <c r="L689" t="s">
        <v>1891</v>
      </c>
      <c r="M689" t="s">
        <v>1434</v>
      </c>
      <c r="N689" t="s">
        <v>1202</v>
      </c>
      <c r="O689" t="s">
        <v>2974</v>
      </c>
    </row>
    <row r="690" spans="1:24" x14ac:dyDescent="0.25">
      <c r="A690" t="s">
        <v>1748</v>
      </c>
      <c r="B690" t="s">
        <v>1283</v>
      </c>
      <c r="C690" t="s">
        <v>1904</v>
      </c>
      <c r="D690" t="s">
        <v>1317</v>
      </c>
      <c r="E690" t="s">
        <v>1537</v>
      </c>
      <c r="F690" t="s">
        <v>3369</v>
      </c>
    </row>
    <row r="691" spans="1:24" x14ac:dyDescent="0.25">
      <c r="A691" t="s">
        <v>1539</v>
      </c>
      <c r="B691" t="s">
        <v>1131</v>
      </c>
      <c r="C691" t="s">
        <v>1460</v>
      </c>
      <c r="D691" t="s">
        <v>1248</v>
      </c>
    </row>
    <row r="692" spans="1:24" x14ac:dyDescent="0.25">
      <c r="A692" t="s">
        <v>1155</v>
      </c>
      <c r="B692" t="s">
        <v>2046</v>
      </c>
      <c r="C692" t="s">
        <v>2294</v>
      </c>
      <c r="D692" t="s">
        <v>1314</v>
      </c>
      <c r="E692" t="s">
        <v>2446</v>
      </c>
      <c r="F692" t="s">
        <v>1203</v>
      </c>
      <c r="G692" t="s">
        <v>1314</v>
      </c>
      <c r="H692" t="s">
        <v>3370</v>
      </c>
    </row>
    <row r="693" spans="1:24" x14ac:dyDescent="0.25">
      <c r="A693" t="s">
        <v>1823</v>
      </c>
      <c r="B693" t="s">
        <v>1499</v>
      </c>
      <c r="C693" t="s">
        <v>1314</v>
      </c>
      <c r="D693" t="s">
        <v>2904</v>
      </c>
    </row>
    <row r="694" spans="1:24" x14ac:dyDescent="0.25">
      <c r="A694" t="s">
        <v>1147</v>
      </c>
      <c r="B694" t="s">
        <v>3371</v>
      </c>
      <c r="C694" t="s">
        <v>3372</v>
      </c>
      <c r="D694" t="s">
        <v>1605</v>
      </c>
      <c r="E694" t="s">
        <v>1402</v>
      </c>
      <c r="F694" t="s">
        <v>1384</v>
      </c>
      <c r="G694" t="s">
        <v>3373</v>
      </c>
      <c r="H694" t="s">
        <v>1471</v>
      </c>
      <c r="I694" t="s">
        <v>1123</v>
      </c>
      <c r="J694" t="s">
        <v>1279</v>
      </c>
      <c r="K694" t="s">
        <v>1944</v>
      </c>
      <c r="L694" t="s">
        <v>1402</v>
      </c>
      <c r="M694" t="s">
        <v>1513</v>
      </c>
      <c r="N694" t="s">
        <v>1561</v>
      </c>
    </row>
    <row r="695" spans="1:24" x14ac:dyDescent="0.25">
      <c r="A695" t="s">
        <v>3374</v>
      </c>
      <c r="B695" t="s">
        <v>3375</v>
      </c>
      <c r="C695" t="s">
        <v>3376</v>
      </c>
      <c r="D695" t="s">
        <v>3377</v>
      </c>
      <c r="E695" t="s">
        <v>1128</v>
      </c>
      <c r="F695" t="s">
        <v>3378</v>
      </c>
      <c r="G695" t="s">
        <v>3379</v>
      </c>
      <c r="H695" t="s">
        <v>1301</v>
      </c>
      <c r="I695" t="s">
        <v>1129</v>
      </c>
      <c r="J695" t="s">
        <v>3380</v>
      </c>
      <c r="K695" t="s">
        <v>1219</v>
      </c>
      <c r="L695" t="s">
        <v>1572</v>
      </c>
      <c r="M695" t="s">
        <v>1209</v>
      </c>
      <c r="N695" t="s">
        <v>1151</v>
      </c>
      <c r="O695" t="s">
        <v>2509</v>
      </c>
      <c r="P695" t="s">
        <v>1128</v>
      </c>
      <c r="Q695" t="s">
        <v>3381</v>
      </c>
      <c r="R695" t="s">
        <v>1495</v>
      </c>
      <c r="S695" t="s">
        <v>1125</v>
      </c>
    </row>
    <row r="696" spans="1:24" x14ac:dyDescent="0.25">
      <c r="A696" t="s">
        <v>3382</v>
      </c>
      <c r="B696" t="s">
        <v>1306</v>
      </c>
      <c r="C696" t="s">
        <v>1573</v>
      </c>
      <c r="D696" t="s">
        <v>1563</v>
      </c>
      <c r="E696" t="s">
        <v>1537</v>
      </c>
      <c r="F696" t="s">
        <v>1131</v>
      </c>
      <c r="G696" t="s">
        <v>1903</v>
      </c>
    </row>
    <row r="697" spans="1:24" x14ac:dyDescent="0.25">
      <c r="A697" t="s">
        <v>1412</v>
      </c>
      <c r="B697" t="s">
        <v>1176</v>
      </c>
      <c r="C697" t="s">
        <v>1151</v>
      </c>
      <c r="D697" t="s">
        <v>1464</v>
      </c>
      <c r="E697" t="s">
        <v>1203</v>
      </c>
      <c r="F697" t="s">
        <v>1204</v>
      </c>
      <c r="G697" t="s">
        <v>1612</v>
      </c>
      <c r="H697" t="s">
        <v>1129</v>
      </c>
      <c r="I697" t="s">
        <v>1235</v>
      </c>
      <c r="J697" t="s">
        <v>1487</v>
      </c>
      <c r="K697" t="s">
        <v>1267</v>
      </c>
      <c r="L697" t="s">
        <v>1596</v>
      </c>
      <c r="M697" t="s">
        <v>1232</v>
      </c>
      <c r="N697" t="s">
        <v>1219</v>
      </c>
      <c r="O697" t="s">
        <v>1293</v>
      </c>
      <c r="P697" t="s">
        <v>2060</v>
      </c>
      <c r="Q697" t="s">
        <v>1164</v>
      </c>
      <c r="R697" t="s">
        <v>1203</v>
      </c>
      <c r="S697" t="s">
        <v>1314</v>
      </c>
      <c r="T697" t="s">
        <v>2951</v>
      </c>
      <c r="U697" t="s">
        <v>1324</v>
      </c>
      <c r="V697" t="s">
        <v>1131</v>
      </c>
      <c r="W697" t="s">
        <v>2746</v>
      </c>
      <c r="X697" t="s">
        <v>2349</v>
      </c>
    </row>
    <row r="698" spans="1:24" x14ac:dyDescent="0.25">
      <c r="A698" t="s">
        <v>1155</v>
      </c>
      <c r="B698" t="s">
        <v>1131</v>
      </c>
      <c r="C698" t="s">
        <v>3383</v>
      </c>
    </row>
    <row r="699" spans="1:24" x14ac:dyDescent="0.25">
      <c r="A699" t="s">
        <v>3384</v>
      </c>
      <c r="B699" t="s">
        <v>1203</v>
      </c>
      <c r="C699" t="s">
        <v>3385</v>
      </c>
      <c r="D699" t="s">
        <v>1267</v>
      </c>
      <c r="E699" t="s">
        <v>1823</v>
      </c>
      <c r="F699" t="s">
        <v>1264</v>
      </c>
      <c r="G699" t="s">
        <v>1314</v>
      </c>
      <c r="H699" t="s">
        <v>1500</v>
      </c>
      <c r="I699" t="s">
        <v>1501</v>
      </c>
      <c r="J699" t="s">
        <v>1362</v>
      </c>
    </row>
    <row r="700" spans="1:24" x14ac:dyDescent="0.25">
      <c r="A700" t="s">
        <v>3386</v>
      </c>
      <c r="B700" t="s">
        <v>1147</v>
      </c>
      <c r="C700" t="s">
        <v>1283</v>
      </c>
      <c r="D700" t="s">
        <v>1131</v>
      </c>
      <c r="E700" t="s">
        <v>1499</v>
      </c>
      <c r="F700" t="s">
        <v>1124</v>
      </c>
      <c r="G700" t="s">
        <v>2932</v>
      </c>
      <c r="H700" t="s">
        <v>1243</v>
      </c>
      <c r="I700" t="s">
        <v>2925</v>
      </c>
      <c r="J700" t="s">
        <v>1128</v>
      </c>
      <c r="K700" t="s">
        <v>1306</v>
      </c>
      <c r="L700" t="s">
        <v>1129</v>
      </c>
      <c r="M700" t="s">
        <v>1703</v>
      </c>
      <c r="N700" t="s">
        <v>1172</v>
      </c>
      <c r="O700" t="s">
        <v>1911</v>
      </c>
      <c r="P700" t="s">
        <v>1172</v>
      </c>
      <c r="Q700" t="s">
        <v>1549</v>
      </c>
      <c r="R700" t="s">
        <v>2452</v>
      </c>
      <c r="S700" t="s">
        <v>3387</v>
      </c>
    </row>
    <row r="701" spans="1:24" x14ac:dyDescent="0.25">
      <c r="A701" t="s">
        <v>1147</v>
      </c>
      <c r="B701" t="s">
        <v>2072</v>
      </c>
      <c r="C701" t="s">
        <v>1219</v>
      </c>
      <c r="D701" t="s">
        <v>1344</v>
      </c>
      <c r="E701" t="s">
        <v>1369</v>
      </c>
      <c r="F701" t="s">
        <v>1152</v>
      </c>
      <c r="G701" t="s">
        <v>3388</v>
      </c>
      <c r="H701" t="s">
        <v>1384</v>
      </c>
      <c r="I701" t="s">
        <v>3389</v>
      </c>
      <c r="J701" t="s">
        <v>1128</v>
      </c>
      <c r="K701" t="s">
        <v>3390</v>
      </c>
      <c r="L701" t="s">
        <v>1124</v>
      </c>
      <c r="M701" t="s">
        <v>3269</v>
      </c>
    </row>
    <row r="702" spans="1:24" x14ac:dyDescent="0.25">
      <c r="A702" t="s">
        <v>1155</v>
      </c>
      <c r="B702" t="s">
        <v>1741</v>
      </c>
      <c r="C702" t="s">
        <v>1647</v>
      </c>
      <c r="D702" t="s">
        <v>2957</v>
      </c>
      <c r="E702" t="s">
        <v>1384</v>
      </c>
      <c r="F702" t="s">
        <v>3391</v>
      </c>
      <c r="G702" t="s">
        <v>3392</v>
      </c>
    </row>
    <row r="703" spans="1:24" x14ac:dyDescent="0.25">
      <c r="A703" t="s">
        <v>3393</v>
      </c>
      <c r="B703" t="s">
        <v>1177</v>
      </c>
      <c r="C703" t="s">
        <v>1579</v>
      </c>
      <c r="D703" t="s">
        <v>1945</v>
      </c>
      <c r="E703">
        <v>2007</v>
      </c>
      <c r="F703" t="s">
        <v>1128</v>
      </c>
      <c r="G703" t="s">
        <v>1343</v>
      </c>
      <c r="H703" t="s">
        <v>1692</v>
      </c>
      <c r="I703" t="s">
        <v>1272</v>
      </c>
      <c r="J703" t="s">
        <v>1177</v>
      </c>
      <c r="K703" t="s">
        <v>3394</v>
      </c>
    </row>
    <row r="704" spans="1:24" x14ac:dyDescent="0.25">
      <c r="A704" t="s">
        <v>1289</v>
      </c>
      <c r="B704" t="s">
        <v>1378</v>
      </c>
      <c r="C704" t="s">
        <v>1131</v>
      </c>
      <c r="D704" t="s">
        <v>1193</v>
      </c>
      <c r="E704" t="s">
        <v>1418</v>
      </c>
      <c r="F704" t="s">
        <v>1128</v>
      </c>
      <c r="G704" t="s">
        <v>1379</v>
      </c>
      <c r="H704" t="s">
        <v>1513</v>
      </c>
      <c r="I704" t="s">
        <v>1152</v>
      </c>
      <c r="J704" t="s">
        <v>1129</v>
      </c>
      <c r="K704" t="s">
        <v>1591</v>
      </c>
      <c r="L704" t="s">
        <v>3395</v>
      </c>
      <c r="M704" t="s">
        <v>1277</v>
      </c>
    </row>
    <row r="705" spans="1:21" x14ac:dyDescent="0.25">
      <c r="A705" t="s">
        <v>1147</v>
      </c>
      <c r="B705" t="s">
        <v>1198</v>
      </c>
      <c r="C705" t="s">
        <v>1131</v>
      </c>
      <c r="D705" t="s">
        <v>1276</v>
      </c>
      <c r="E705" t="s">
        <v>1128</v>
      </c>
      <c r="F705" t="s">
        <v>2369</v>
      </c>
      <c r="G705" t="s">
        <v>1265</v>
      </c>
      <c r="H705" t="s">
        <v>1129</v>
      </c>
      <c r="I705" t="s">
        <v>1283</v>
      </c>
      <c r="J705" t="s">
        <v>1369</v>
      </c>
      <c r="K705" t="s">
        <v>1203</v>
      </c>
      <c r="L705" t="s">
        <v>1886</v>
      </c>
    </row>
    <row r="706" spans="1:21" x14ac:dyDescent="0.25">
      <c r="A706" t="s">
        <v>1155</v>
      </c>
      <c r="B706" t="s">
        <v>3327</v>
      </c>
      <c r="C706" t="s">
        <v>1232</v>
      </c>
      <c r="D706" t="s">
        <v>1129</v>
      </c>
      <c r="E706" t="s">
        <v>3396</v>
      </c>
      <c r="F706" t="s">
        <v>3397</v>
      </c>
      <c r="G706" t="s">
        <v>1232</v>
      </c>
      <c r="H706" t="s">
        <v>3398</v>
      </c>
      <c r="I706" t="s">
        <v>2095</v>
      </c>
      <c r="J706" t="s">
        <v>1128</v>
      </c>
      <c r="K706" t="s">
        <v>1434</v>
      </c>
      <c r="L706" t="s">
        <v>3399</v>
      </c>
      <c r="M706" t="s">
        <v>2364</v>
      </c>
      <c r="N706" t="s">
        <v>3400</v>
      </c>
      <c r="O706" t="s">
        <v>3401</v>
      </c>
      <c r="P706" t="s">
        <v>1403</v>
      </c>
      <c r="Q706" t="s">
        <v>3402</v>
      </c>
    </row>
    <row r="707" spans="1:21" x14ac:dyDescent="0.25">
      <c r="A707" t="s">
        <v>1147</v>
      </c>
      <c r="B707" t="s">
        <v>2016</v>
      </c>
      <c r="C707" t="s">
        <v>1501</v>
      </c>
      <c r="D707" t="s">
        <v>1123</v>
      </c>
      <c r="E707" t="s">
        <v>3403</v>
      </c>
    </row>
    <row r="708" spans="1:21" x14ac:dyDescent="0.25">
      <c r="A708" t="s">
        <v>1195</v>
      </c>
      <c r="B708" t="s">
        <v>1124</v>
      </c>
      <c r="C708" t="s">
        <v>2385</v>
      </c>
      <c r="D708" t="s">
        <v>1203</v>
      </c>
      <c r="E708" t="s">
        <v>3404</v>
      </c>
    </row>
    <row r="709" spans="1:21" x14ac:dyDescent="0.25">
      <c r="A709" t="s">
        <v>1192</v>
      </c>
      <c r="B709" t="s">
        <v>1123</v>
      </c>
      <c r="C709" t="s">
        <v>1318</v>
      </c>
      <c r="D709" t="s">
        <v>1128</v>
      </c>
      <c r="E709" t="s">
        <v>2369</v>
      </c>
      <c r="F709" t="s">
        <v>3405</v>
      </c>
      <c r="G709" t="s">
        <v>3406</v>
      </c>
      <c r="H709" t="s">
        <v>1301</v>
      </c>
      <c r="I709" t="s">
        <v>1132</v>
      </c>
      <c r="J709" t="s">
        <v>1170</v>
      </c>
      <c r="K709" t="s">
        <v>1267</v>
      </c>
      <c r="L709" t="s">
        <v>1170</v>
      </c>
      <c r="M709" t="s">
        <v>1607</v>
      </c>
    </row>
    <row r="710" spans="1:21" x14ac:dyDescent="0.25">
      <c r="A710" t="s">
        <v>1155</v>
      </c>
      <c r="B710" t="s">
        <v>3407</v>
      </c>
      <c r="C710" t="s">
        <v>1866</v>
      </c>
      <c r="D710" t="s">
        <v>1766</v>
      </c>
      <c r="E710" t="s">
        <v>1325</v>
      </c>
      <c r="F710" t="s">
        <v>1172</v>
      </c>
      <c r="G710" t="s">
        <v>1281</v>
      </c>
      <c r="H710" t="s">
        <v>1151</v>
      </c>
      <c r="I710" t="s">
        <v>3408</v>
      </c>
      <c r="J710" t="s">
        <v>1306</v>
      </c>
      <c r="K710" t="s">
        <v>1237</v>
      </c>
      <c r="L710" t="s">
        <v>1520</v>
      </c>
      <c r="M710" t="s">
        <v>1128</v>
      </c>
      <c r="N710" t="s">
        <v>2072</v>
      </c>
      <c r="O710" t="s">
        <v>1424</v>
      </c>
      <c r="P710" t="s">
        <v>1855</v>
      </c>
      <c r="Q710" t="s">
        <v>1151</v>
      </c>
      <c r="R710" t="s">
        <v>3409</v>
      </c>
    </row>
    <row r="711" spans="1:21" x14ac:dyDescent="0.25">
      <c r="A711" t="s">
        <v>3295</v>
      </c>
      <c r="B711" t="s">
        <v>3410</v>
      </c>
      <c r="C711" t="s">
        <v>1282</v>
      </c>
      <c r="D711" t="s">
        <v>3411</v>
      </c>
      <c r="E711" t="s">
        <v>1128</v>
      </c>
      <c r="F711" t="s">
        <v>3412</v>
      </c>
      <c r="G711" t="s">
        <v>1152</v>
      </c>
      <c r="H711" t="s">
        <v>1205</v>
      </c>
      <c r="I711" t="s">
        <v>1558</v>
      </c>
      <c r="J711" t="s">
        <v>3413</v>
      </c>
    </row>
    <row r="712" spans="1:21" x14ac:dyDescent="0.25">
      <c r="A712" t="s">
        <v>1126</v>
      </c>
      <c r="B712" t="s">
        <v>1160</v>
      </c>
      <c r="C712" t="s">
        <v>3414</v>
      </c>
    </row>
    <row r="713" spans="1:21" x14ac:dyDescent="0.25">
      <c r="A713">
        <v>2</v>
      </c>
      <c r="B713" t="s">
        <v>3415</v>
      </c>
      <c r="C713" t="s">
        <v>3416</v>
      </c>
    </row>
    <row r="714" spans="1:21" x14ac:dyDescent="0.25">
      <c r="A714" t="s">
        <v>1401</v>
      </c>
      <c r="B714" t="s">
        <v>1172</v>
      </c>
      <c r="C714" t="s">
        <v>1301</v>
      </c>
      <c r="D714" t="s">
        <v>3417</v>
      </c>
      <c r="E714" t="s">
        <v>1120</v>
      </c>
      <c r="F714" t="s">
        <v>2424</v>
      </c>
      <c r="G714" t="s">
        <v>1444</v>
      </c>
      <c r="H714" t="s">
        <v>1196</v>
      </c>
      <c r="I714" t="s">
        <v>2299</v>
      </c>
    </row>
    <row r="715" spans="1:21" x14ac:dyDescent="0.25">
      <c r="A715" t="s">
        <v>1155</v>
      </c>
      <c r="B715" t="s">
        <v>1145</v>
      </c>
      <c r="C715" t="s">
        <v>1129</v>
      </c>
      <c r="D715" t="s">
        <v>3215</v>
      </c>
      <c r="E715" t="s">
        <v>3418</v>
      </c>
      <c r="F715" t="s">
        <v>3419</v>
      </c>
      <c r="G715" t="s">
        <v>1340</v>
      </c>
      <c r="H715" t="s">
        <v>1181</v>
      </c>
      <c r="I715" t="s">
        <v>3420</v>
      </c>
      <c r="J715" t="s">
        <v>3293</v>
      </c>
      <c r="K715" t="s">
        <v>2387</v>
      </c>
    </row>
    <row r="716" spans="1:21" x14ac:dyDescent="0.25">
      <c r="A716" t="s">
        <v>3421</v>
      </c>
      <c r="B716" t="s">
        <v>3422</v>
      </c>
      <c r="C716" t="s">
        <v>1932</v>
      </c>
      <c r="D716" t="s">
        <v>3423</v>
      </c>
      <c r="E716" t="s">
        <v>3289</v>
      </c>
      <c r="F716" t="s">
        <v>3424</v>
      </c>
      <c r="G716" t="s">
        <v>1887</v>
      </c>
      <c r="H716" t="s">
        <v>2979</v>
      </c>
      <c r="I716" t="s">
        <v>3424</v>
      </c>
      <c r="J716" t="s">
        <v>1503</v>
      </c>
      <c r="K716" t="s">
        <v>3425</v>
      </c>
      <c r="L716" t="s">
        <v>1871</v>
      </c>
      <c r="M716" t="s">
        <v>3426</v>
      </c>
      <c r="N716" t="s">
        <v>1147</v>
      </c>
      <c r="O716" t="s">
        <v>2972</v>
      </c>
      <c r="P716" t="s">
        <v>2564</v>
      </c>
      <c r="Q716" t="s">
        <v>2565</v>
      </c>
      <c r="R716" t="s">
        <v>2308</v>
      </c>
      <c r="S716" t="s">
        <v>1384</v>
      </c>
      <c r="T716" t="s">
        <v>2966</v>
      </c>
      <c r="U716" t="s">
        <v>3427</v>
      </c>
    </row>
    <row r="717" spans="1:21" x14ac:dyDescent="0.25">
      <c r="A717" t="s">
        <v>1263</v>
      </c>
      <c r="B717" t="s">
        <v>1434</v>
      </c>
      <c r="C717" t="s">
        <v>1186</v>
      </c>
      <c r="D717" t="s">
        <v>1647</v>
      </c>
      <c r="E717" t="s">
        <v>1418</v>
      </c>
      <c r="F717" t="s">
        <v>1751</v>
      </c>
    </row>
    <row r="718" spans="1:21" x14ac:dyDescent="0.25">
      <c r="A718" t="s">
        <v>3428</v>
      </c>
      <c r="B718" t="s">
        <v>1155</v>
      </c>
      <c r="C718" t="s">
        <v>1176</v>
      </c>
      <c r="D718" t="s">
        <v>1129</v>
      </c>
      <c r="E718" t="s">
        <v>3429</v>
      </c>
      <c r="F718" t="s">
        <v>2176</v>
      </c>
      <c r="G718" t="s">
        <v>3430</v>
      </c>
      <c r="H718" t="s">
        <v>1164</v>
      </c>
      <c r="I718" t="s">
        <v>3431</v>
      </c>
    </row>
    <row r="719" spans="1:21" x14ac:dyDescent="0.25">
      <c r="A719" t="s">
        <v>3081</v>
      </c>
      <c r="B719" t="s">
        <v>1442</v>
      </c>
      <c r="C719" t="s">
        <v>3432</v>
      </c>
      <c r="D719" t="s">
        <v>1155</v>
      </c>
      <c r="E719" t="s">
        <v>1131</v>
      </c>
      <c r="F719" t="s">
        <v>3433</v>
      </c>
    </row>
    <row r="720" spans="1:21" x14ac:dyDescent="0.25">
      <c r="A720" t="s">
        <v>1412</v>
      </c>
      <c r="B720" t="s">
        <v>1413</v>
      </c>
      <c r="C720" t="s">
        <v>1321</v>
      </c>
      <c r="D720" t="s">
        <v>1598</v>
      </c>
      <c r="E720" t="s">
        <v>3434</v>
      </c>
      <c r="F720" t="s">
        <v>1128</v>
      </c>
      <c r="G720" t="s">
        <v>1321</v>
      </c>
      <c r="H720" t="s">
        <v>2855</v>
      </c>
      <c r="I720" t="s">
        <v>1711</v>
      </c>
      <c r="J720" t="s">
        <v>1422</v>
      </c>
      <c r="K720" t="s">
        <v>1579</v>
      </c>
      <c r="L720" t="s">
        <v>1300</v>
      </c>
      <c r="M720" t="s">
        <v>1186</v>
      </c>
      <c r="N720" t="s">
        <v>2322</v>
      </c>
      <c r="O720" t="s">
        <v>1562</v>
      </c>
      <c r="P720" t="s">
        <v>1128</v>
      </c>
      <c r="Q720" t="s">
        <v>1152</v>
      </c>
      <c r="R720" t="s">
        <v>3435</v>
      </c>
      <c r="S720" t="s">
        <v>1881</v>
      </c>
      <c r="T720" t="s">
        <v>1384</v>
      </c>
      <c r="U720" t="s">
        <v>3436</v>
      </c>
    </row>
    <row r="721" spans="1:28" x14ac:dyDescent="0.25">
      <c r="A721" t="s">
        <v>3437</v>
      </c>
      <c r="B721" t="s">
        <v>3438</v>
      </c>
      <c r="C721" t="s">
        <v>3439</v>
      </c>
      <c r="D721" t="s">
        <v>3370</v>
      </c>
    </row>
    <row r="722" spans="1:28" x14ac:dyDescent="0.25">
      <c r="A722" t="s">
        <v>1147</v>
      </c>
      <c r="B722" t="s">
        <v>1630</v>
      </c>
      <c r="C722" t="s">
        <v>1131</v>
      </c>
      <c r="D722" t="s">
        <v>3440</v>
      </c>
      <c r="E722" t="s">
        <v>1570</v>
      </c>
      <c r="F722" t="s">
        <v>1128</v>
      </c>
      <c r="G722" t="s">
        <v>1176</v>
      </c>
      <c r="H722" t="s">
        <v>1129</v>
      </c>
      <c r="I722" t="s">
        <v>2701</v>
      </c>
      <c r="J722" t="s">
        <v>3441</v>
      </c>
      <c r="K722" t="s">
        <v>1149</v>
      </c>
      <c r="L722" t="s">
        <v>1129</v>
      </c>
      <c r="M722" t="s">
        <v>2163</v>
      </c>
      <c r="N722" t="s">
        <v>1128</v>
      </c>
      <c r="O722" t="s">
        <v>3442</v>
      </c>
      <c r="P722" t="s">
        <v>1630</v>
      </c>
      <c r="Q722" t="s">
        <v>1149</v>
      </c>
      <c r="R722" t="s">
        <v>1129</v>
      </c>
      <c r="S722" t="s">
        <v>3443</v>
      </c>
    </row>
    <row r="723" spans="1:28" x14ac:dyDescent="0.25">
      <c r="A723" t="s">
        <v>1147</v>
      </c>
      <c r="B723" t="s">
        <v>1283</v>
      </c>
      <c r="C723" t="s">
        <v>1131</v>
      </c>
      <c r="D723" t="s">
        <v>1117</v>
      </c>
      <c r="E723" t="s">
        <v>1513</v>
      </c>
      <c r="F723" t="s">
        <v>3444</v>
      </c>
      <c r="G723" t="s">
        <v>3445</v>
      </c>
      <c r="H723" t="s">
        <v>1203</v>
      </c>
      <c r="I723" t="s">
        <v>1129</v>
      </c>
      <c r="J723" t="s">
        <v>2217</v>
      </c>
    </row>
    <row r="724" spans="1:28" x14ac:dyDescent="0.25">
      <c r="A724" t="s">
        <v>3446</v>
      </c>
      <c r="B724" t="s">
        <v>3447</v>
      </c>
      <c r="C724" t="s">
        <v>1203</v>
      </c>
      <c r="D724" t="s">
        <v>3448</v>
      </c>
      <c r="E724" t="s">
        <v>3449</v>
      </c>
      <c r="F724" t="s">
        <v>1306</v>
      </c>
      <c r="G724" t="s">
        <v>1129</v>
      </c>
      <c r="H724" t="s">
        <v>1144</v>
      </c>
      <c r="I724" t="s">
        <v>1149</v>
      </c>
      <c r="J724" t="s">
        <v>1201</v>
      </c>
      <c r="K724" t="s">
        <v>1203</v>
      </c>
      <c r="L724" t="s">
        <v>2085</v>
      </c>
      <c r="M724" t="s">
        <v>3450</v>
      </c>
      <c r="N724" t="s">
        <v>1633</v>
      </c>
      <c r="O724" t="s">
        <v>1625</v>
      </c>
      <c r="P724" t="s">
        <v>1306</v>
      </c>
      <c r="Q724" t="s">
        <v>1160</v>
      </c>
      <c r="R724" t="s">
        <v>3451</v>
      </c>
    </row>
    <row r="725" spans="1:28" x14ac:dyDescent="0.25">
      <c r="A725" t="s">
        <v>3335</v>
      </c>
      <c r="B725" t="s">
        <v>1148</v>
      </c>
      <c r="C725" t="s">
        <v>1181</v>
      </c>
      <c r="D725" t="s">
        <v>3281</v>
      </c>
    </row>
    <row r="726" spans="1:28" x14ac:dyDescent="0.25">
      <c r="A726" t="s">
        <v>1503</v>
      </c>
      <c r="B726" t="s">
        <v>1283</v>
      </c>
      <c r="C726" t="s">
        <v>1128</v>
      </c>
      <c r="D726" t="s">
        <v>2922</v>
      </c>
      <c r="E726" t="s">
        <v>2962</v>
      </c>
    </row>
    <row r="727" spans="1:28" x14ac:dyDescent="0.25">
      <c r="A727" t="s">
        <v>3452</v>
      </c>
      <c r="B727" t="s">
        <v>1418</v>
      </c>
      <c r="C727" t="s">
        <v>1388</v>
      </c>
      <c r="D727" t="s">
        <v>1131</v>
      </c>
      <c r="E727" t="s">
        <v>1219</v>
      </c>
      <c r="F727" t="s">
        <v>1175</v>
      </c>
      <c r="G727" t="s">
        <v>1690</v>
      </c>
      <c r="H727" t="s">
        <v>3453</v>
      </c>
      <c r="I727" t="s">
        <v>1149</v>
      </c>
      <c r="J727" t="s">
        <v>1129</v>
      </c>
      <c r="K727" t="s">
        <v>2890</v>
      </c>
      <c r="L727" t="s">
        <v>1945</v>
      </c>
      <c r="M727" t="s">
        <v>1282</v>
      </c>
      <c r="N727" t="s">
        <v>1649</v>
      </c>
      <c r="O727" t="s">
        <v>1131</v>
      </c>
      <c r="P727" t="s">
        <v>3454</v>
      </c>
      <c r="Q727" t="s">
        <v>1545</v>
      </c>
      <c r="R727">
        <v>6</v>
      </c>
      <c r="S727" t="s">
        <v>1876</v>
      </c>
      <c r="T727" t="s">
        <v>3455</v>
      </c>
      <c r="U727" t="s">
        <v>1128</v>
      </c>
      <c r="V727" t="s">
        <v>1175</v>
      </c>
      <c r="W727" t="s">
        <v>1165</v>
      </c>
      <c r="X727" t="s">
        <v>2452</v>
      </c>
      <c r="Y727" t="s">
        <v>1544</v>
      </c>
      <c r="Z727" t="s">
        <v>1672</v>
      </c>
      <c r="AA727" t="s">
        <v>1545</v>
      </c>
      <c r="AB727" t="s">
        <v>2356</v>
      </c>
    </row>
    <row r="728" spans="1:28" x14ac:dyDescent="0.25">
      <c r="A728" t="s">
        <v>1190</v>
      </c>
      <c r="B728" t="s">
        <v>3456</v>
      </c>
      <c r="C728" t="s">
        <v>1131</v>
      </c>
      <c r="D728" t="s">
        <v>1232</v>
      </c>
      <c r="E728" t="s">
        <v>1160</v>
      </c>
      <c r="F728" t="s">
        <v>3457</v>
      </c>
      <c r="G728" t="s">
        <v>3458</v>
      </c>
      <c r="H728" t="s">
        <v>1190</v>
      </c>
      <c r="I728" t="s">
        <v>3459</v>
      </c>
    </row>
    <row r="729" spans="1:28" x14ac:dyDescent="0.25">
      <c r="A729" t="s">
        <v>1147</v>
      </c>
      <c r="B729" t="s">
        <v>3460</v>
      </c>
      <c r="C729" t="s">
        <v>3461</v>
      </c>
      <c r="D729" t="s">
        <v>3462</v>
      </c>
      <c r="E729" t="s">
        <v>1131</v>
      </c>
      <c r="F729" t="s">
        <v>1249</v>
      </c>
      <c r="G729" t="s">
        <v>1193</v>
      </c>
      <c r="H729" t="s">
        <v>2310</v>
      </c>
    </row>
    <row r="730" spans="1:28" x14ac:dyDescent="0.25">
      <c r="A730" t="s">
        <v>2200</v>
      </c>
      <c r="B730" t="s">
        <v>1306</v>
      </c>
      <c r="C730" t="s">
        <v>1129</v>
      </c>
      <c r="D730" t="s">
        <v>1338</v>
      </c>
      <c r="E730" t="s">
        <v>1155</v>
      </c>
      <c r="F730" t="s">
        <v>1790</v>
      </c>
      <c r="G730" t="s">
        <v>1164</v>
      </c>
      <c r="H730" t="s">
        <v>1131</v>
      </c>
      <c r="I730" t="s">
        <v>1125</v>
      </c>
    </row>
    <row r="731" spans="1:28" x14ac:dyDescent="0.25">
      <c r="A731" t="s">
        <v>1147</v>
      </c>
      <c r="B731" t="s">
        <v>1283</v>
      </c>
      <c r="C731" t="s">
        <v>1131</v>
      </c>
      <c r="D731" t="s">
        <v>3463</v>
      </c>
      <c r="E731" t="s">
        <v>3464</v>
      </c>
      <c r="F731" t="s">
        <v>1151</v>
      </c>
      <c r="G731" t="s">
        <v>1164</v>
      </c>
      <c r="H731" t="s">
        <v>1952</v>
      </c>
      <c r="I731" t="s">
        <v>1434</v>
      </c>
      <c r="J731" t="s">
        <v>1177</v>
      </c>
      <c r="K731" t="s">
        <v>3168</v>
      </c>
      <c r="L731" t="s">
        <v>2144</v>
      </c>
      <c r="M731" t="s">
        <v>1306</v>
      </c>
      <c r="N731" t="s">
        <v>1129</v>
      </c>
      <c r="O731" t="s">
        <v>1378</v>
      </c>
      <c r="P731" t="s">
        <v>1203</v>
      </c>
      <c r="Q731" t="s">
        <v>2891</v>
      </c>
      <c r="R731" t="s">
        <v>1164</v>
      </c>
      <c r="S731" t="s">
        <v>1369</v>
      </c>
      <c r="T731" t="s">
        <v>1203</v>
      </c>
      <c r="U731" t="s">
        <v>1879</v>
      </c>
    </row>
    <row r="732" spans="1:28" x14ac:dyDescent="0.25">
      <c r="A732" t="s">
        <v>3465</v>
      </c>
      <c r="B732" t="s">
        <v>3466</v>
      </c>
      <c r="C732" t="s">
        <v>1123</v>
      </c>
      <c r="D732" t="s">
        <v>1499</v>
      </c>
      <c r="E732" t="s">
        <v>1442</v>
      </c>
      <c r="F732" t="s">
        <v>3467</v>
      </c>
      <c r="G732" t="s">
        <v>1361</v>
      </c>
      <c r="H732" t="s">
        <v>1155</v>
      </c>
      <c r="I732" t="s">
        <v>2294</v>
      </c>
      <c r="J732" t="s">
        <v>1314</v>
      </c>
      <c r="K732" t="s">
        <v>3468</v>
      </c>
    </row>
    <row r="733" spans="1:28" x14ac:dyDescent="0.25">
      <c r="A733" t="s">
        <v>3469</v>
      </c>
      <c r="B733" t="s">
        <v>3470</v>
      </c>
      <c r="C733" t="s">
        <v>1286</v>
      </c>
      <c r="D733" t="s">
        <v>1572</v>
      </c>
      <c r="E733" t="s">
        <v>1177</v>
      </c>
      <c r="F733" t="s">
        <v>1232</v>
      </c>
      <c r="G733" t="s">
        <v>1186</v>
      </c>
      <c r="H733" t="s">
        <v>2026</v>
      </c>
    </row>
    <row r="734" spans="1:28" x14ac:dyDescent="0.25">
      <c r="A734" t="s">
        <v>1330</v>
      </c>
      <c r="B734" t="s">
        <v>1155</v>
      </c>
      <c r="C734" t="s">
        <v>1170</v>
      </c>
      <c r="D734" t="s">
        <v>1300</v>
      </c>
      <c r="E734" t="s">
        <v>1283</v>
      </c>
      <c r="F734" t="s">
        <v>1128</v>
      </c>
      <c r="G734" t="s">
        <v>1129</v>
      </c>
      <c r="H734" t="s">
        <v>1233</v>
      </c>
    </row>
    <row r="735" spans="1:28" x14ac:dyDescent="0.25">
      <c r="A735" t="s">
        <v>1263</v>
      </c>
      <c r="B735" t="s">
        <v>1249</v>
      </c>
      <c r="C735" t="s">
        <v>2647</v>
      </c>
      <c r="D735" t="s">
        <v>2505</v>
      </c>
      <c r="E735" t="s">
        <v>1772</v>
      </c>
      <c r="F735" t="s">
        <v>3471</v>
      </c>
      <c r="G735" t="s">
        <v>2069</v>
      </c>
      <c r="H735" t="s">
        <v>1384</v>
      </c>
      <c r="I735" t="s">
        <v>1410</v>
      </c>
      <c r="J735" t="s">
        <v>1128</v>
      </c>
      <c r="K735" t="s">
        <v>1321</v>
      </c>
      <c r="L735" t="s">
        <v>1746</v>
      </c>
      <c r="M735" t="s">
        <v>3472</v>
      </c>
      <c r="N735" t="s">
        <v>3473</v>
      </c>
      <c r="O735" t="s">
        <v>1471</v>
      </c>
      <c r="P735" t="s">
        <v>1219</v>
      </c>
      <c r="Q735" t="s">
        <v>1131</v>
      </c>
      <c r="R735" t="s">
        <v>1369</v>
      </c>
      <c r="S735" t="s">
        <v>1181</v>
      </c>
      <c r="T735" t="s">
        <v>1120</v>
      </c>
      <c r="U735" t="s">
        <v>3474</v>
      </c>
    </row>
    <row r="736" spans="1:28" x14ac:dyDescent="0.25">
      <c r="A736" t="s">
        <v>3475</v>
      </c>
      <c r="B736" t="s">
        <v>1264</v>
      </c>
      <c r="C736" t="s">
        <v>1907</v>
      </c>
      <c r="D736" t="s">
        <v>2446</v>
      </c>
      <c r="E736" t="s">
        <v>1128</v>
      </c>
      <c r="F736" t="s">
        <v>1816</v>
      </c>
      <c r="G736" t="s">
        <v>2385</v>
      </c>
      <c r="H736" t="s">
        <v>1146</v>
      </c>
    </row>
    <row r="737" spans="1:23" x14ac:dyDescent="0.25">
      <c r="A737" t="s">
        <v>3476</v>
      </c>
      <c r="B737" t="s">
        <v>1467</v>
      </c>
      <c r="C737" t="s">
        <v>3477</v>
      </c>
      <c r="D737" t="s">
        <v>1249</v>
      </c>
      <c r="E737" t="s">
        <v>3478</v>
      </c>
      <c r="F737" t="s">
        <v>1293</v>
      </c>
      <c r="G737" t="s">
        <v>3463</v>
      </c>
      <c r="H737" t="s">
        <v>3479</v>
      </c>
      <c r="I737" t="s">
        <v>1146</v>
      </c>
    </row>
    <row r="738" spans="1:23" x14ac:dyDescent="0.25">
      <c r="A738" t="s">
        <v>3480</v>
      </c>
      <c r="B738" t="s">
        <v>2009</v>
      </c>
      <c r="C738" t="s">
        <v>1232</v>
      </c>
      <c r="D738" t="s">
        <v>1129</v>
      </c>
      <c r="E738" t="s">
        <v>3481</v>
      </c>
      <c r="F738" t="s">
        <v>1203</v>
      </c>
      <c r="G738" t="s">
        <v>1762</v>
      </c>
      <c r="H738" t="s">
        <v>1321</v>
      </c>
      <c r="I738" t="s">
        <v>1127</v>
      </c>
      <c r="J738" t="s">
        <v>1283</v>
      </c>
      <c r="K738" t="s">
        <v>1128</v>
      </c>
      <c r="L738" t="s">
        <v>3482</v>
      </c>
      <c r="M738" t="s">
        <v>1276</v>
      </c>
      <c r="N738" t="s">
        <v>1233</v>
      </c>
    </row>
    <row r="739" spans="1:23" x14ac:dyDescent="0.25">
      <c r="A739" t="s">
        <v>1155</v>
      </c>
      <c r="B739" t="s">
        <v>1620</v>
      </c>
      <c r="C739" t="s">
        <v>1129</v>
      </c>
      <c r="D739" t="s">
        <v>3361</v>
      </c>
      <c r="E739" t="s">
        <v>1384</v>
      </c>
      <c r="F739" t="s">
        <v>1129</v>
      </c>
      <c r="G739" t="s">
        <v>3470</v>
      </c>
      <c r="H739" t="s">
        <v>3483</v>
      </c>
      <c r="I739" t="s">
        <v>1271</v>
      </c>
      <c r="J739" t="s">
        <v>3484</v>
      </c>
    </row>
    <row r="740" spans="1:23" x14ac:dyDescent="0.25">
      <c r="A740" t="s">
        <v>1656</v>
      </c>
      <c r="B740" t="s">
        <v>1176</v>
      </c>
      <c r="C740" t="s">
        <v>3485</v>
      </c>
      <c r="D740" t="s">
        <v>1203</v>
      </c>
      <c r="E740" t="s">
        <v>3486</v>
      </c>
      <c r="F740" t="s">
        <v>1612</v>
      </c>
      <c r="G740" t="s">
        <v>1862</v>
      </c>
    </row>
    <row r="741" spans="1:23" x14ac:dyDescent="0.25">
      <c r="A741" t="s">
        <v>1147</v>
      </c>
      <c r="B741" t="s">
        <v>1286</v>
      </c>
      <c r="C741" t="s">
        <v>1123</v>
      </c>
      <c r="D741" t="s">
        <v>1193</v>
      </c>
      <c r="E741" t="s">
        <v>1896</v>
      </c>
      <c r="F741" t="s">
        <v>1128</v>
      </c>
      <c r="G741" t="s">
        <v>1272</v>
      </c>
      <c r="H741" t="s">
        <v>1186</v>
      </c>
      <c r="I741" t="s">
        <v>2702</v>
      </c>
      <c r="J741" t="s">
        <v>1286</v>
      </c>
      <c r="K741" t="s">
        <v>1341</v>
      </c>
      <c r="L741" t="s">
        <v>1203</v>
      </c>
      <c r="M741" t="s">
        <v>1146</v>
      </c>
    </row>
    <row r="742" spans="1:23" x14ac:dyDescent="0.25">
      <c r="A742" t="s">
        <v>1539</v>
      </c>
      <c r="B742" t="s">
        <v>1131</v>
      </c>
      <c r="C742" t="s">
        <v>1522</v>
      </c>
      <c r="D742" t="s">
        <v>1472</v>
      </c>
      <c r="E742" t="s">
        <v>3487</v>
      </c>
    </row>
    <row r="743" spans="1:23" x14ac:dyDescent="0.25">
      <c r="A743" t="s">
        <v>1825</v>
      </c>
      <c r="B743" t="s">
        <v>1124</v>
      </c>
      <c r="C743" t="s">
        <v>1218</v>
      </c>
      <c r="D743" t="s">
        <v>1766</v>
      </c>
      <c r="E743" t="s">
        <v>2916</v>
      </c>
      <c r="F743" t="s">
        <v>1267</v>
      </c>
      <c r="G743" t="s">
        <v>3488</v>
      </c>
      <c r="H743" t="s">
        <v>1300</v>
      </c>
      <c r="I743" t="s">
        <v>1324</v>
      </c>
      <c r="J743" t="s">
        <v>1164</v>
      </c>
      <c r="K743" t="s">
        <v>1131</v>
      </c>
      <c r="L743" t="s">
        <v>2916</v>
      </c>
      <c r="M743" t="s">
        <v>1357</v>
      </c>
      <c r="N743" t="s">
        <v>1306</v>
      </c>
      <c r="O743" t="s">
        <v>1340</v>
      </c>
      <c r="P743" t="s">
        <v>1203</v>
      </c>
      <c r="Q743" t="s">
        <v>3489</v>
      </c>
      <c r="R743" t="s">
        <v>1203</v>
      </c>
      <c r="S743" t="s">
        <v>1341</v>
      </c>
      <c r="T743" t="s">
        <v>3490</v>
      </c>
      <c r="U743" t="s">
        <v>1369</v>
      </c>
      <c r="V743" t="s">
        <v>1181</v>
      </c>
      <c r="W743" t="s">
        <v>1121</v>
      </c>
    </row>
    <row r="744" spans="1:23" x14ac:dyDescent="0.25">
      <c r="A744" t="s">
        <v>2084</v>
      </c>
      <c r="B744" t="s">
        <v>1155</v>
      </c>
      <c r="C744" t="s">
        <v>3491</v>
      </c>
      <c r="D744" t="s">
        <v>1129</v>
      </c>
      <c r="E744" t="s">
        <v>1834</v>
      </c>
      <c r="F744" t="s">
        <v>1155</v>
      </c>
      <c r="G744" t="s">
        <v>1131</v>
      </c>
      <c r="H744" t="s">
        <v>3492</v>
      </c>
      <c r="I744" t="s">
        <v>1324</v>
      </c>
      <c r="J744" t="s">
        <v>1124</v>
      </c>
      <c r="K744" t="s">
        <v>1232</v>
      </c>
      <c r="L744" t="s">
        <v>1186</v>
      </c>
      <c r="M744" t="s">
        <v>1317</v>
      </c>
      <c r="N744" t="s">
        <v>2822</v>
      </c>
    </row>
    <row r="745" spans="1:23" x14ac:dyDescent="0.25">
      <c r="A745" t="s">
        <v>1675</v>
      </c>
      <c r="B745" t="s">
        <v>1124</v>
      </c>
      <c r="C745" t="s">
        <v>1314</v>
      </c>
      <c r="D745" t="s">
        <v>2904</v>
      </c>
    </row>
    <row r="746" spans="1:23" x14ac:dyDescent="0.25">
      <c r="A746" t="s">
        <v>1355</v>
      </c>
      <c r="B746" t="s">
        <v>1131</v>
      </c>
      <c r="C746" t="s">
        <v>1186</v>
      </c>
      <c r="D746" t="s">
        <v>2113</v>
      </c>
      <c r="E746" t="s">
        <v>2090</v>
      </c>
      <c r="F746" t="s">
        <v>1384</v>
      </c>
      <c r="G746" t="s">
        <v>1129</v>
      </c>
      <c r="H746" t="s">
        <v>1537</v>
      </c>
      <c r="I746" t="s">
        <v>1128</v>
      </c>
      <c r="J746" t="s">
        <v>1155</v>
      </c>
      <c r="K746" t="s">
        <v>2104</v>
      </c>
      <c r="L746" t="s">
        <v>1170</v>
      </c>
      <c r="M746" t="s">
        <v>1446</v>
      </c>
      <c r="N746" t="s">
        <v>3493</v>
      </c>
      <c r="O746" t="s">
        <v>1306</v>
      </c>
      <c r="P746" t="s">
        <v>1186</v>
      </c>
      <c r="Q746" t="s">
        <v>2542</v>
      </c>
      <c r="R746" t="s">
        <v>2580</v>
      </c>
    </row>
    <row r="747" spans="1:23" x14ac:dyDescent="0.25">
      <c r="A747" t="s">
        <v>3028</v>
      </c>
      <c r="B747" t="s">
        <v>3494</v>
      </c>
      <c r="C747" t="s">
        <v>1150</v>
      </c>
      <c r="D747" t="s">
        <v>3495</v>
      </c>
      <c r="E747" t="s">
        <v>2698</v>
      </c>
      <c r="F747" t="s">
        <v>1181</v>
      </c>
      <c r="G747" t="s">
        <v>2699</v>
      </c>
      <c r="H747" t="s">
        <v>1306</v>
      </c>
      <c r="I747" t="s">
        <v>3164</v>
      </c>
    </row>
    <row r="748" spans="1:23" x14ac:dyDescent="0.25">
      <c r="A748" t="s">
        <v>1155</v>
      </c>
      <c r="B748" t="s">
        <v>1900</v>
      </c>
      <c r="C748" t="s">
        <v>2085</v>
      </c>
      <c r="D748" t="s">
        <v>2364</v>
      </c>
      <c r="E748" t="s">
        <v>1129</v>
      </c>
      <c r="F748" t="s">
        <v>2005</v>
      </c>
      <c r="G748" t="s">
        <v>1150</v>
      </c>
      <c r="H748" t="s">
        <v>1136</v>
      </c>
      <c r="I748" t="s">
        <v>3496</v>
      </c>
      <c r="J748" t="s">
        <v>1307</v>
      </c>
      <c r="K748" t="s">
        <v>1272</v>
      </c>
      <c r="L748" t="s">
        <v>1186</v>
      </c>
      <c r="M748" t="s">
        <v>3497</v>
      </c>
      <c r="N748" t="s">
        <v>3498</v>
      </c>
      <c r="O748" t="s">
        <v>1181</v>
      </c>
      <c r="P748" t="s">
        <v>2699</v>
      </c>
      <c r="Q748" t="s">
        <v>1203</v>
      </c>
      <c r="R748" t="s">
        <v>3025</v>
      </c>
      <c r="S748" t="s">
        <v>3499</v>
      </c>
    </row>
    <row r="749" spans="1:23" x14ac:dyDescent="0.25">
      <c r="A749" t="s">
        <v>1155</v>
      </c>
      <c r="B749" t="s">
        <v>1434</v>
      </c>
      <c r="C749" t="s">
        <v>1910</v>
      </c>
      <c r="D749" t="s">
        <v>1446</v>
      </c>
      <c r="E749" t="s">
        <v>1994</v>
      </c>
      <c r="F749" t="s">
        <v>3500</v>
      </c>
      <c r="G749" t="s">
        <v>1336</v>
      </c>
      <c r="H749" t="s">
        <v>1281</v>
      </c>
      <c r="I749" t="s">
        <v>3501</v>
      </c>
      <c r="J749" t="s">
        <v>1128</v>
      </c>
      <c r="K749" t="s">
        <v>1841</v>
      </c>
      <c r="L749" t="s">
        <v>1436</v>
      </c>
      <c r="M749" t="s">
        <v>3502</v>
      </c>
      <c r="N749" t="s">
        <v>3503</v>
      </c>
    </row>
    <row r="750" spans="1:23" x14ac:dyDescent="0.25">
      <c r="A750" t="s">
        <v>3504</v>
      </c>
      <c r="B750" t="s">
        <v>3505</v>
      </c>
      <c r="C750" t="s">
        <v>3074</v>
      </c>
      <c r="D750" t="s">
        <v>1128</v>
      </c>
      <c r="E750" t="s">
        <v>1129</v>
      </c>
      <c r="F750" t="s">
        <v>1722</v>
      </c>
      <c r="G750" t="s">
        <v>1178</v>
      </c>
      <c r="H750" t="s">
        <v>1340</v>
      </c>
      <c r="I750" t="s">
        <v>1341</v>
      </c>
      <c r="J750" t="s">
        <v>1495</v>
      </c>
      <c r="K750" t="s">
        <v>2113</v>
      </c>
      <c r="L750" t="s">
        <v>1128</v>
      </c>
      <c r="M750" t="s">
        <v>3506</v>
      </c>
      <c r="N750" t="s">
        <v>3443</v>
      </c>
    </row>
    <row r="751" spans="1:23" x14ac:dyDescent="0.25">
      <c r="A751" t="s">
        <v>1155</v>
      </c>
      <c r="B751" t="s">
        <v>1515</v>
      </c>
      <c r="C751" t="s">
        <v>1203</v>
      </c>
      <c r="D751" t="s">
        <v>1445</v>
      </c>
      <c r="E751" t="s">
        <v>1129</v>
      </c>
      <c r="F751" t="s">
        <v>1465</v>
      </c>
      <c r="G751" t="s">
        <v>3507</v>
      </c>
      <c r="H751" t="s">
        <v>1384</v>
      </c>
      <c r="I751" t="s">
        <v>1186</v>
      </c>
      <c r="J751" t="s">
        <v>3508</v>
      </c>
      <c r="K751" t="s">
        <v>3509</v>
      </c>
    </row>
    <row r="752" spans="1:23" x14ac:dyDescent="0.25">
      <c r="A752" t="s">
        <v>1147</v>
      </c>
      <c r="B752" t="s">
        <v>3510</v>
      </c>
      <c r="C752" t="s">
        <v>1152</v>
      </c>
      <c r="D752" t="s">
        <v>3511</v>
      </c>
      <c r="E752" t="s">
        <v>1124</v>
      </c>
      <c r="F752" t="s">
        <v>3512</v>
      </c>
      <c r="G752" t="s">
        <v>1128</v>
      </c>
      <c r="H752" t="s">
        <v>3513</v>
      </c>
      <c r="I752" t="s">
        <v>2265</v>
      </c>
      <c r="J752" t="s">
        <v>1839</v>
      </c>
      <c r="K752" t="s">
        <v>1232</v>
      </c>
      <c r="L752" t="s">
        <v>1237</v>
      </c>
      <c r="M752" t="s">
        <v>3514</v>
      </c>
    </row>
    <row r="753" spans="1:18" x14ac:dyDescent="0.25">
      <c r="A753" t="s">
        <v>3515</v>
      </c>
      <c r="B753">
        <v>5</v>
      </c>
      <c r="C753" t="s">
        <v>1746</v>
      </c>
      <c r="D753" t="s">
        <v>1131</v>
      </c>
      <c r="E753" t="s">
        <v>3516</v>
      </c>
      <c r="F753" t="s">
        <v>1586</v>
      </c>
      <c r="G753" t="s">
        <v>3517</v>
      </c>
      <c r="H753" t="s">
        <v>1165</v>
      </c>
      <c r="I753" t="s">
        <v>3518</v>
      </c>
      <c r="J753" t="s">
        <v>1129</v>
      </c>
      <c r="K753" t="s">
        <v>3519</v>
      </c>
    </row>
    <row r="754" spans="1:18" x14ac:dyDescent="0.25">
      <c r="A754" t="s">
        <v>1412</v>
      </c>
      <c r="B754" t="s">
        <v>1152</v>
      </c>
      <c r="C754" t="s">
        <v>2027</v>
      </c>
      <c r="D754" t="s">
        <v>1469</v>
      </c>
      <c r="E754" t="s">
        <v>1149</v>
      </c>
      <c r="F754" t="s">
        <v>1182</v>
      </c>
      <c r="G754" t="s">
        <v>1128</v>
      </c>
      <c r="H754" t="s">
        <v>1282</v>
      </c>
      <c r="I754" t="s">
        <v>1378</v>
      </c>
      <c r="J754" t="s">
        <v>2364</v>
      </c>
      <c r="K754" t="s">
        <v>1129</v>
      </c>
      <c r="L754" t="s">
        <v>1281</v>
      </c>
      <c r="M754" t="s">
        <v>1196</v>
      </c>
      <c r="N754" t="s">
        <v>1131</v>
      </c>
      <c r="O754" t="s">
        <v>3520</v>
      </c>
    </row>
    <row r="755" spans="1:18" x14ac:dyDescent="0.25">
      <c r="A755" t="s">
        <v>3521</v>
      </c>
      <c r="B755" t="s">
        <v>1388</v>
      </c>
      <c r="C755" t="s">
        <v>1155</v>
      </c>
      <c r="D755" t="s">
        <v>1165</v>
      </c>
      <c r="E755" t="s">
        <v>1445</v>
      </c>
      <c r="F755" t="s">
        <v>1123</v>
      </c>
      <c r="G755" t="s">
        <v>1219</v>
      </c>
      <c r="H755" t="s">
        <v>1129</v>
      </c>
      <c r="I755" t="s">
        <v>3522</v>
      </c>
      <c r="J755" t="s">
        <v>1123</v>
      </c>
      <c r="K755" t="s">
        <v>1181</v>
      </c>
      <c r="L755" t="s">
        <v>3523</v>
      </c>
      <c r="M755" t="s">
        <v>3524</v>
      </c>
      <c r="N755" t="s">
        <v>1292</v>
      </c>
      <c r="O755" t="s">
        <v>3525</v>
      </c>
      <c r="P755" t="s">
        <v>3526</v>
      </c>
      <c r="Q755" t="s">
        <v>1128</v>
      </c>
      <c r="R755" t="s">
        <v>1595</v>
      </c>
    </row>
    <row r="756" spans="1:18" x14ac:dyDescent="0.25">
      <c r="A756" t="s">
        <v>2084</v>
      </c>
      <c r="B756" t="s">
        <v>1825</v>
      </c>
      <c r="C756" t="s">
        <v>1149</v>
      </c>
      <c r="D756" t="s">
        <v>1120</v>
      </c>
      <c r="E756" t="s">
        <v>1405</v>
      </c>
      <c r="F756" t="s">
        <v>1181</v>
      </c>
      <c r="G756" t="s">
        <v>1702</v>
      </c>
      <c r="H756" t="s">
        <v>1120</v>
      </c>
      <c r="I756" t="s">
        <v>1823</v>
      </c>
      <c r="J756" t="s">
        <v>1499</v>
      </c>
      <c r="K756" t="s">
        <v>1314</v>
      </c>
      <c r="L756" t="s">
        <v>1186</v>
      </c>
      <c r="M756" t="s">
        <v>1797</v>
      </c>
      <c r="N756" t="s">
        <v>1811</v>
      </c>
      <c r="O756" t="s">
        <v>1796</v>
      </c>
      <c r="P756" t="s">
        <v>1179</v>
      </c>
      <c r="Q756" t="s">
        <v>1676</v>
      </c>
    </row>
    <row r="757" spans="1:18" x14ac:dyDescent="0.25">
      <c r="A757" t="s">
        <v>1155</v>
      </c>
      <c r="B757" t="s">
        <v>1176</v>
      </c>
      <c r="C757" t="s">
        <v>1203</v>
      </c>
      <c r="D757" t="s">
        <v>1590</v>
      </c>
      <c r="E757" t="s">
        <v>1472</v>
      </c>
      <c r="F757">
        <v>30</v>
      </c>
      <c r="G757" t="s">
        <v>1926</v>
      </c>
      <c r="H757" t="s">
        <v>1203</v>
      </c>
      <c r="I757" t="s">
        <v>1281</v>
      </c>
      <c r="J757" t="s">
        <v>1160</v>
      </c>
      <c r="K757" t="s">
        <v>1871</v>
      </c>
      <c r="L757" t="s">
        <v>1128</v>
      </c>
      <c r="M757" t="s">
        <v>3527</v>
      </c>
      <c r="N757" t="s">
        <v>1203</v>
      </c>
      <c r="O757" t="s">
        <v>1281</v>
      </c>
      <c r="P757">
        <v>2</v>
      </c>
      <c r="Q757" t="s">
        <v>3528</v>
      </c>
    </row>
    <row r="758" spans="1:18" x14ac:dyDescent="0.25">
      <c r="A758" t="s">
        <v>1234</v>
      </c>
      <c r="B758" t="s">
        <v>1123</v>
      </c>
      <c r="C758" t="s">
        <v>1186</v>
      </c>
      <c r="D758" t="s">
        <v>3529</v>
      </c>
      <c r="E758" t="s">
        <v>1235</v>
      </c>
      <c r="F758" t="s">
        <v>1203</v>
      </c>
      <c r="G758" t="s">
        <v>3530</v>
      </c>
    </row>
    <row r="759" spans="1:18" x14ac:dyDescent="0.25">
      <c r="A759" t="s">
        <v>1147</v>
      </c>
      <c r="B759" t="s">
        <v>3531</v>
      </c>
      <c r="C759" t="s">
        <v>2073</v>
      </c>
      <c r="D759" t="s">
        <v>1123</v>
      </c>
      <c r="E759" t="s">
        <v>2415</v>
      </c>
      <c r="F759" t="s">
        <v>1125</v>
      </c>
    </row>
    <row r="760" spans="1:18" x14ac:dyDescent="0.25">
      <c r="A760" t="s">
        <v>1147</v>
      </c>
      <c r="B760" t="s">
        <v>1537</v>
      </c>
      <c r="C760" t="s">
        <v>1131</v>
      </c>
      <c r="D760" t="s">
        <v>1627</v>
      </c>
      <c r="E760" t="s">
        <v>1128</v>
      </c>
      <c r="F760" t="s">
        <v>3532</v>
      </c>
      <c r="G760" t="s">
        <v>1183</v>
      </c>
      <c r="H760" t="s">
        <v>3015</v>
      </c>
    </row>
    <row r="761" spans="1:18" x14ac:dyDescent="0.25">
      <c r="A761" t="s">
        <v>1677</v>
      </c>
      <c r="B761" t="s">
        <v>1131</v>
      </c>
      <c r="C761" t="s">
        <v>2525</v>
      </c>
      <c r="D761" t="s">
        <v>1537</v>
      </c>
      <c r="E761" t="s">
        <v>1131</v>
      </c>
      <c r="F761" t="s">
        <v>2525</v>
      </c>
      <c r="G761" t="s">
        <v>3353</v>
      </c>
      <c r="H761" t="s">
        <v>1152</v>
      </c>
      <c r="I761" t="s">
        <v>1125</v>
      </c>
    </row>
    <row r="762" spans="1:18" x14ac:dyDescent="0.25">
      <c r="A762" t="s">
        <v>1147</v>
      </c>
      <c r="B762" t="s">
        <v>1235</v>
      </c>
      <c r="C762" t="s">
        <v>1131</v>
      </c>
      <c r="D762" t="s">
        <v>1124</v>
      </c>
      <c r="E762" t="s">
        <v>1896</v>
      </c>
      <c r="F762" t="s">
        <v>1128</v>
      </c>
      <c r="G762" t="s">
        <v>1129</v>
      </c>
      <c r="H762" t="s">
        <v>1283</v>
      </c>
      <c r="I762" t="s">
        <v>1624</v>
      </c>
      <c r="J762" t="s">
        <v>1151</v>
      </c>
      <c r="K762" t="s">
        <v>3533</v>
      </c>
    </row>
    <row r="763" spans="1:18" x14ac:dyDescent="0.25">
      <c r="A763" t="s">
        <v>1147</v>
      </c>
      <c r="B763" t="s">
        <v>1630</v>
      </c>
      <c r="C763" t="s">
        <v>1711</v>
      </c>
      <c r="D763" t="s">
        <v>1301</v>
      </c>
      <c r="E763" t="s">
        <v>3534</v>
      </c>
      <c r="F763" t="s">
        <v>1129</v>
      </c>
      <c r="G763" t="s">
        <v>1605</v>
      </c>
      <c r="H763" t="s">
        <v>1123</v>
      </c>
      <c r="I763" t="s">
        <v>1170</v>
      </c>
      <c r="J763" t="s">
        <v>3535</v>
      </c>
      <c r="K763" t="s">
        <v>3536</v>
      </c>
    </row>
    <row r="764" spans="1:18" x14ac:dyDescent="0.25">
      <c r="A764" t="s">
        <v>2743</v>
      </c>
      <c r="B764" t="s">
        <v>1129</v>
      </c>
      <c r="C764" t="s">
        <v>1537</v>
      </c>
      <c r="D764" t="s">
        <v>1131</v>
      </c>
      <c r="E764" t="s">
        <v>1531</v>
      </c>
      <c r="F764" t="s">
        <v>1977</v>
      </c>
    </row>
    <row r="765" spans="1:18" x14ac:dyDescent="0.25">
      <c r="A765" t="s">
        <v>1825</v>
      </c>
      <c r="B765" t="s">
        <v>1151</v>
      </c>
      <c r="C765" t="s">
        <v>2484</v>
      </c>
      <c r="D765" t="s">
        <v>1203</v>
      </c>
      <c r="E765" t="s">
        <v>1314</v>
      </c>
      <c r="F765" t="s">
        <v>3537</v>
      </c>
    </row>
    <row r="766" spans="1:18" x14ac:dyDescent="0.25">
      <c r="A766" t="s">
        <v>3538</v>
      </c>
      <c r="B766" t="s">
        <v>1170</v>
      </c>
      <c r="C766" t="s">
        <v>2047</v>
      </c>
    </row>
    <row r="767" spans="1:18" x14ac:dyDescent="0.25">
      <c r="A767" t="s">
        <v>3452</v>
      </c>
      <c r="B767" t="s">
        <v>1181</v>
      </c>
      <c r="C767" t="s">
        <v>1129</v>
      </c>
      <c r="D767" t="s">
        <v>2322</v>
      </c>
      <c r="E767" t="s">
        <v>1786</v>
      </c>
      <c r="F767" t="s">
        <v>1232</v>
      </c>
      <c r="G767" t="s">
        <v>1970</v>
      </c>
      <c r="H767" t="s">
        <v>1219</v>
      </c>
      <c r="I767" t="s">
        <v>1155</v>
      </c>
      <c r="J767" t="s">
        <v>1358</v>
      </c>
      <c r="K767" t="s">
        <v>3539</v>
      </c>
      <c r="L767" t="s">
        <v>1196</v>
      </c>
      <c r="M767" t="s">
        <v>1500</v>
      </c>
      <c r="N767" t="s">
        <v>1203</v>
      </c>
      <c r="O767" t="s">
        <v>2303</v>
      </c>
      <c r="P767" t="s">
        <v>3369</v>
      </c>
    </row>
    <row r="768" spans="1:18" x14ac:dyDescent="0.25">
      <c r="A768" t="s">
        <v>1147</v>
      </c>
      <c r="B768" t="s">
        <v>3540</v>
      </c>
      <c r="C768" t="s">
        <v>1131</v>
      </c>
      <c r="D768" t="s">
        <v>1248</v>
      </c>
    </row>
    <row r="769" spans="1:19" x14ac:dyDescent="0.25">
      <c r="A769" t="s">
        <v>1393</v>
      </c>
      <c r="B769" t="s">
        <v>2276</v>
      </c>
      <c r="C769" t="s">
        <v>1203</v>
      </c>
      <c r="D769" t="s">
        <v>1160</v>
      </c>
      <c r="E769" t="s">
        <v>3541</v>
      </c>
      <c r="F769" t="s">
        <v>1855</v>
      </c>
      <c r="G769" t="s">
        <v>3542</v>
      </c>
      <c r="H769" t="s">
        <v>3543</v>
      </c>
      <c r="I769" t="s">
        <v>3544</v>
      </c>
      <c r="J769" t="s">
        <v>3545</v>
      </c>
      <c r="K769" t="s">
        <v>1317</v>
      </c>
      <c r="L769" t="s">
        <v>1447</v>
      </c>
    </row>
    <row r="770" spans="1:19" x14ac:dyDescent="0.25">
      <c r="A770" t="s">
        <v>3546</v>
      </c>
      <c r="B770" t="s">
        <v>2081</v>
      </c>
      <c r="C770" t="s">
        <v>1129</v>
      </c>
      <c r="D770" t="s">
        <v>2722</v>
      </c>
      <c r="E770" t="s">
        <v>1902</v>
      </c>
      <c r="F770" t="s">
        <v>3547</v>
      </c>
      <c r="G770" t="s">
        <v>1902</v>
      </c>
      <c r="H770" t="s">
        <v>1129</v>
      </c>
      <c r="I770" t="s">
        <v>3548</v>
      </c>
      <c r="J770" t="s">
        <v>2877</v>
      </c>
      <c r="K770" t="s">
        <v>3549</v>
      </c>
      <c r="L770" t="s">
        <v>1152</v>
      </c>
      <c r="M770" t="s">
        <v>1460</v>
      </c>
      <c r="N770">
        <v>5</v>
      </c>
      <c r="O770" t="s">
        <v>3550</v>
      </c>
    </row>
    <row r="771" spans="1:19" x14ac:dyDescent="0.25">
      <c r="A771" t="s">
        <v>1346</v>
      </c>
      <c r="B771" t="s">
        <v>3551</v>
      </c>
      <c r="C771" t="s">
        <v>1131</v>
      </c>
      <c r="D771" t="s">
        <v>1627</v>
      </c>
      <c r="E771" t="s">
        <v>1333</v>
      </c>
      <c r="F771" t="s">
        <v>1183</v>
      </c>
      <c r="G771" t="s">
        <v>3552</v>
      </c>
      <c r="H771" t="s">
        <v>1128</v>
      </c>
      <c r="I771" t="s">
        <v>1481</v>
      </c>
    </row>
    <row r="772" spans="1:19" x14ac:dyDescent="0.25">
      <c r="A772" t="s">
        <v>1503</v>
      </c>
      <c r="B772" t="s">
        <v>1182</v>
      </c>
      <c r="C772" t="s">
        <v>1563</v>
      </c>
      <c r="D772" t="s">
        <v>2702</v>
      </c>
      <c r="E772" t="s">
        <v>2758</v>
      </c>
      <c r="F772" t="s">
        <v>1149</v>
      </c>
      <c r="G772" t="s">
        <v>1186</v>
      </c>
      <c r="H772" t="s">
        <v>3553</v>
      </c>
      <c r="I772" t="s">
        <v>1798</v>
      </c>
    </row>
    <row r="773" spans="1:19" x14ac:dyDescent="0.25">
      <c r="A773" t="s">
        <v>1129</v>
      </c>
      <c r="B773" t="s">
        <v>1283</v>
      </c>
      <c r="C773" t="s">
        <v>1123</v>
      </c>
      <c r="D773" t="s">
        <v>1124</v>
      </c>
      <c r="E773" t="s">
        <v>1127</v>
      </c>
      <c r="F773" t="s">
        <v>1243</v>
      </c>
      <c r="G773" t="s">
        <v>2925</v>
      </c>
      <c r="H773" t="s">
        <v>1124</v>
      </c>
      <c r="I773" t="s">
        <v>1203</v>
      </c>
      <c r="J773" t="s">
        <v>1204</v>
      </c>
      <c r="K773" t="s">
        <v>3210</v>
      </c>
      <c r="L773" t="s">
        <v>3554</v>
      </c>
    </row>
    <row r="774" spans="1:19" x14ac:dyDescent="0.25">
      <c r="A774" t="s">
        <v>2065</v>
      </c>
      <c r="B774" t="s">
        <v>1242</v>
      </c>
      <c r="C774" t="s">
        <v>3555</v>
      </c>
      <c r="D774" t="s">
        <v>3556</v>
      </c>
      <c r="E774" t="s">
        <v>1131</v>
      </c>
      <c r="F774" t="s">
        <v>1129</v>
      </c>
      <c r="G774" t="s">
        <v>1231</v>
      </c>
      <c r="H774" t="s">
        <v>1233</v>
      </c>
    </row>
    <row r="775" spans="1:19" x14ac:dyDescent="0.25">
      <c r="A775" t="s">
        <v>1147</v>
      </c>
      <c r="B775" t="s">
        <v>3557</v>
      </c>
      <c r="C775" t="s">
        <v>3558</v>
      </c>
      <c r="D775" t="s">
        <v>1301</v>
      </c>
      <c r="E775" t="s">
        <v>1460</v>
      </c>
      <c r="F775" t="s">
        <v>2395</v>
      </c>
    </row>
    <row r="776" spans="1:19" x14ac:dyDescent="0.25">
      <c r="A776" t="s">
        <v>1430</v>
      </c>
      <c r="B776" t="s">
        <v>3559</v>
      </c>
      <c r="C776" t="s">
        <v>3560</v>
      </c>
      <c r="D776" t="s">
        <v>1301</v>
      </c>
      <c r="E776" t="s">
        <v>3561</v>
      </c>
      <c r="F776" t="s">
        <v>1394</v>
      </c>
      <c r="G776" t="s">
        <v>1613</v>
      </c>
      <c r="H776" t="s">
        <v>1306</v>
      </c>
      <c r="I776" t="s">
        <v>1160</v>
      </c>
      <c r="J776" t="s">
        <v>1988</v>
      </c>
    </row>
    <row r="777" spans="1:19" x14ac:dyDescent="0.25">
      <c r="A777" t="s">
        <v>2787</v>
      </c>
      <c r="B777" t="s">
        <v>1152</v>
      </c>
      <c r="C777" t="s">
        <v>1151</v>
      </c>
      <c r="D777" t="s">
        <v>1317</v>
      </c>
      <c r="E777" t="s">
        <v>1267</v>
      </c>
      <c r="F777" t="s">
        <v>1413</v>
      </c>
      <c r="G777" t="s">
        <v>2009</v>
      </c>
      <c r="H777" t="s">
        <v>3562</v>
      </c>
    </row>
    <row r="778" spans="1:19" x14ac:dyDescent="0.25">
      <c r="A778" t="s">
        <v>1254</v>
      </c>
      <c r="B778" t="s">
        <v>1232</v>
      </c>
      <c r="C778" t="s">
        <v>1186</v>
      </c>
      <c r="D778" t="s">
        <v>3563</v>
      </c>
      <c r="E778" t="s">
        <v>3564</v>
      </c>
      <c r="F778" t="s">
        <v>1147</v>
      </c>
      <c r="G778" t="s">
        <v>3565</v>
      </c>
      <c r="H778" t="s">
        <v>3566</v>
      </c>
      <c r="I778" t="s">
        <v>1170</v>
      </c>
      <c r="J778" t="s">
        <v>1186</v>
      </c>
      <c r="K778" t="s">
        <v>2813</v>
      </c>
      <c r="L778" t="s">
        <v>1181</v>
      </c>
      <c r="M778" t="s">
        <v>1186</v>
      </c>
      <c r="N778" t="s">
        <v>3567</v>
      </c>
      <c r="O778" t="s">
        <v>1520</v>
      </c>
      <c r="P778" t="s">
        <v>3568</v>
      </c>
      <c r="Q778" t="s">
        <v>1128</v>
      </c>
      <c r="R778" t="s">
        <v>1186</v>
      </c>
      <c r="S778" t="s">
        <v>3569</v>
      </c>
    </row>
    <row r="779" spans="1:19" x14ac:dyDescent="0.25">
      <c r="A779" t="s">
        <v>1346</v>
      </c>
      <c r="B779" t="s">
        <v>3570</v>
      </c>
      <c r="C779" t="s">
        <v>3571</v>
      </c>
      <c r="D779" t="s">
        <v>1131</v>
      </c>
      <c r="E779" t="s">
        <v>1193</v>
      </c>
      <c r="F779" t="s">
        <v>1977</v>
      </c>
    </row>
    <row r="780" spans="1:19" x14ac:dyDescent="0.25">
      <c r="A780" t="s">
        <v>1951</v>
      </c>
      <c r="B780" t="s">
        <v>1164</v>
      </c>
      <c r="C780" t="s">
        <v>1131</v>
      </c>
      <c r="D780" t="s">
        <v>1124</v>
      </c>
      <c r="E780" t="s">
        <v>1125</v>
      </c>
    </row>
    <row r="781" spans="1:19" x14ac:dyDescent="0.25">
      <c r="A781" t="s">
        <v>1155</v>
      </c>
      <c r="B781" t="s">
        <v>1176</v>
      </c>
      <c r="C781" t="s">
        <v>1186</v>
      </c>
      <c r="D781" t="s">
        <v>1217</v>
      </c>
      <c r="E781" t="s">
        <v>3572</v>
      </c>
      <c r="F781" t="s">
        <v>1646</v>
      </c>
    </row>
    <row r="782" spans="1:19" x14ac:dyDescent="0.25">
      <c r="A782" t="s">
        <v>3573</v>
      </c>
      <c r="B782" t="s">
        <v>1129</v>
      </c>
      <c r="C782" t="s">
        <v>3574</v>
      </c>
      <c r="D782" t="s">
        <v>1128</v>
      </c>
      <c r="E782" t="s">
        <v>1281</v>
      </c>
      <c r="F782" t="s">
        <v>2922</v>
      </c>
      <c r="G782" t="s">
        <v>3575</v>
      </c>
      <c r="H782" t="s">
        <v>3576</v>
      </c>
      <c r="I782" t="s">
        <v>3577</v>
      </c>
    </row>
    <row r="783" spans="1:19" x14ac:dyDescent="0.25">
      <c r="A783" t="s">
        <v>3054</v>
      </c>
      <c r="B783" t="s">
        <v>1306</v>
      </c>
      <c r="C783" t="s">
        <v>2186</v>
      </c>
      <c r="D783" t="s">
        <v>3578</v>
      </c>
      <c r="E783" t="s">
        <v>1784</v>
      </c>
      <c r="F783" t="s">
        <v>1284</v>
      </c>
      <c r="G783" t="s">
        <v>3579</v>
      </c>
      <c r="H783" t="s">
        <v>1305</v>
      </c>
      <c r="I783" t="s">
        <v>2056</v>
      </c>
      <c r="J783" t="s">
        <v>2190</v>
      </c>
      <c r="K783" t="s">
        <v>1876</v>
      </c>
      <c r="L783" t="s">
        <v>1232</v>
      </c>
      <c r="M783" t="s">
        <v>1120</v>
      </c>
      <c r="N783" t="s">
        <v>3580</v>
      </c>
      <c r="O783" t="s">
        <v>2369</v>
      </c>
      <c r="P783" t="s">
        <v>3581</v>
      </c>
    </row>
    <row r="784" spans="1:19" x14ac:dyDescent="0.25">
      <c r="A784" t="s">
        <v>3582</v>
      </c>
      <c r="B784" t="s">
        <v>1128</v>
      </c>
      <c r="C784" t="s">
        <v>3583</v>
      </c>
      <c r="D784" t="s">
        <v>1123</v>
      </c>
      <c r="E784" t="s">
        <v>1186</v>
      </c>
      <c r="F784" t="s">
        <v>1317</v>
      </c>
      <c r="G784" t="s">
        <v>1522</v>
      </c>
      <c r="H784" t="s">
        <v>1181</v>
      </c>
      <c r="I784" t="s">
        <v>3584</v>
      </c>
      <c r="J784" t="s">
        <v>1129</v>
      </c>
      <c r="K784" t="s">
        <v>3463</v>
      </c>
      <c r="L784" t="s">
        <v>3585</v>
      </c>
      <c r="M784" t="s">
        <v>3586</v>
      </c>
    </row>
    <row r="785" spans="1:32" x14ac:dyDescent="0.25">
      <c r="A785" t="s">
        <v>1147</v>
      </c>
      <c r="B785" t="s">
        <v>3587</v>
      </c>
      <c r="C785" t="s">
        <v>1307</v>
      </c>
      <c r="D785" t="s">
        <v>1825</v>
      </c>
      <c r="E785" t="s">
        <v>1199</v>
      </c>
      <c r="F785" t="s">
        <v>3588</v>
      </c>
      <c r="G785" t="s">
        <v>3589</v>
      </c>
      <c r="H785" t="s">
        <v>1705</v>
      </c>
      <c r="I785" t="s">
        <v>1120</v>
      </c>
      <c r="J785" t="s">
        <v>1235</v>
      </c>
      <c r="K785" t="s">
        <v>3590</v>
      </c>
    </row>
    <row r="786" spans="1:32" x14ac:dyDescent="0.25">
      <c r="A786" t="s">
        <v>1147</v>
      </c>
      <c r="B786" t="s">
        <v>3591</v>
      </c>
      <c r="C786" t="s">
        <v>1301</v>
      </c>
      <c r="D786" t="s">
        <v>1186</v>
      </c>
      <c r="E786" t="s">
        <v>3592</v>
      </c>
      <c r="F786" t="s">
        <v>3593</v>
      </c>
    </row>
    <row r="787" spans="1:32" x14ac:dyDescent="0.25">
      <c r="A787" t="s">
        <v>1412</v>
      </c>
      <c r="B787" t="s">
        <v>1823</v>
      </c>
      <c r="C787" t="s">
        <v>1124</v>
      </c>
      <c r="D787" t="s">
        <v>1314</v>
      </c>
      <c r="E787" t="s">
        <v>1907</v>
      </c>
      <c r="F787" t="s">
        <v>1197</v>
      </c>
    </row>
    <row r="788" spans="1:32" x14ac:dyDescent="0.25">
      <c r="A788" t="s">
        <v>1155</v>
      </c>
      <c r="B788" t="s">
        <v>1444</v>
      </c>
      <c r="C788" t="s">
        <v>1434</v>
      </c>
      <c r="D788" t="s">
        <v>1193</v>
      </c>
      <c r="E788" t="s">
        <v>1867</v>
      </c>
      <c r="F788" t="s">
        <v>3594</v>
      </c>
      <c r="G788" t="s">
        <v>1203</v>
      </c>
      <c r="H788" t="s">
        <v>1204</v>
      </c>
      <c r="I788" t="s">
        <v>1612</v>
      </c>
      <c r="J788" t="s">
        <v>1120</v>
      </c>
      <c r="K788" t="s">
        <v>1760</v>
      </c>
      <c r="L788" t="s">
        <v>1324</v>
      </c>
      <c r="M788" t="s">
        <v>1164</v>
      </c>
      <c r="N788" t="s">
        <v>3595</v>
      </c>
      <c r="O788" t="s">
        <v>1955</v>
      </c>
      <c r="P788" t="s">
        <v>1217</v>
      </c>
      <c r="Q788" t="s">
        <v>1561</v>
      </c>
    </row>
    <row r="789" spans="1:32" x14ac:dyDescent="0.25">
      <c r="A789" t="s">
        <v>1147</v>
      </c>
      <c r="B789" t="s">
        <v>1800</v>
      </c>
      <c r="C789" t="s">
        <v>1123</v>
      </c>
      <c r="D789" t="s">
        <v>3108</v>
      </c>
      <c r="E789" t="s">
        <v>1418</v>
      </c>
      <c r="F789" t="s">
        <v>1128</v>
      </c>
      <c r="G789" t="s">
        <v>1193</v>
      </c>
      <c r="H789" t="s">
        <v>1318</v>
      </c>
      <c r="I789" t="s">
        <v>2369</v>
      </c>
      <c r="J789" t="s">
        <v>1384</v>
      </c>
      <c r="K789" t="s">
        <v>1129</v>
      </c>
      <c r="L789" t="s">
        <v>3596</v>
      </c>
      <c r="M789" t="s">
        <v>3597</v>
      </c>
      <c r="N789" t="s">
        <v>1181</v>
      </c>
      <c r="O789" t="s">
        <v>1129</v>
      </c>
      <c r="P789" t="s">
        <v>1458</v>
      </c>
      <c r="Q789" t="s">
        <v>3598</v>
      </c>
      <c r="R789" t="s">
        <v>3599</v>
      </c>
      <c r="S789" t="s">
        <v>1128</v>
      </c>
      <c r="T789" t="s">
        <v>3600</v>
      </c>
      <c r="U789" t="s">
        <v>1277</v>
      </c>
    </row>
    <row r="790" spans="1:32" x14ac:dyDescent="0.25">
      <c r="A790" t="s">
        <v>1503</v>
      </c>
      <c r="B790" t="s">
        <v>2558</v>
      </c>
      <c r="C790" t="s">
        <v>1276</v>
      </c>
      <c r="D790" t="s">
        <v>1128</v>
      </c>
      <c r="E790" t="s">
        <v>3258</v>
      </c>
      <c r="F790" t="s">
        <v>1233</v>
      </c>
    </row>
    <row r="791" spans="1:32" x14ac:dyDescent="0.25">
      <c r="A791" t="s">
        <v>2084</v>
      </c>
      <c r="B791" t="s">
        <v>1155</v>
      </c>
      <c r="C791" t="s">
        <v>2290</v>
      </c>
      <c r="D791" t="s">
        <v>1160</v>
      </c>
      <c r="E791" t="s">
        <v>3601</v>
      </c>
      <c r="F791" t="s">
        <v>1164</v>
      </c>
      <c r="G791" t="s">
        <v>1131</v>
      </c>
      <c r="H791" t="s">
        <v>1504</v>
      </c>
      <c r="I791" t="s">
        <v>1164</v>
      </c>
      <c r="J791" t="s">
        <v>1242</v>
      </c>
      <c r="K791" t="s">
        <v>1434</v>
      </c>
      <c r="L791" t="s">
        <v>1186</v>
      </c>
      <c r="M791" t="s">
        <v>1912</v>
      </c>
      <c r="N791" t="s">
        <v>1181</v>
      </c>
      <c r="O791" t="s">
        <v>1628</v>
      </c>
      <c r="P791" t="s">
        <v>1232</v>
      </c>
      <c r="Q791" t="s">
        <v>1164</v>
      </c>
      <c r="R791" t="s">
        <v>1151</v>
      </c>
      <c r="S791" t="s">
        <v>1909</v>
      </c>
      <c r="T791" t="s">
        <v>1179</v>
      </c>
      <c r="U791" t="s">
        <v>2299</v>
      </c>
    </row>
    <row r="792" spans="1:32" x14ac:dyDescent="0.25">
      <c r="A792" t="s">
        <v>3602</v>
      </c>
      <c r="B792" t="s">
        <v>1237</v>
      </c>
      <c r="C792" t="s">
        <v>1283</v>
      </c>
      <c r="D792" t="s">
        <v>3603</v>
      </c>
      <c r="E792" t="s">
        <v>1855</v>
      </c>
      <c r="F792" t="s">
        <v>1538</v>
      </c>
    </row>
    <row r="793" spans="1:32" x14ac:dyDescent="0.25">
      <c r="A793" t="s">
        <v>3604</v>
      </c>
      <c r="B793" s="73">
        <v>7.85</v>
      </c>
      <c r="C793" t="s">
        <v>1306</v>
      </c>
      <c r="D793" t="s">
        <v>1186</v>
      </c>
      <c r="E793" t="s">
        <v>2068</v>
      </c>
      <c r="F793" t="s">
        <v>2094</v>
      </c>
      <c r="G793" t="s">
        <v>1128</v>
      </c>
      <c r="H793" t="s">
        <v>1188</v>
      </c>
      <c r="I793" t="s">
        <v>1219</v>
      </c>
      <c r="J793" t="s">
        <v>3605</v>
      </c>
      <c r="K793" t="s">
        <v>1170</v>
      </c>
      <c r="L793" t="s">
        <v>1164</v>
      </c>
      <c r="M793" t="s">
        <v>1344</v>
      </c>
      <c r="N793" t="s">
        <v>1369</v>
      </c>
      <c r="O793" t="s">
        <v>1181</v>
      </c>
      <c r="P793" t="s">
        <v>1186</v>
      </c>
      <c r="Q793" t="s">
        <v>3606</v>
      </c>
      <c r="R793" t="s">
        <v>1692</v>
      </c>
      <c r="S793" t="s">
        <v>1243</v>
      </c>
      <c r="T793" t="s">
        <v>1129</v>
      </c>
      <c r="U793" t="s">
        <v>3607</v>
      </c>
      <c r="V793" t="s">
        <v>1123</v>
      </c>
      <c r="W793" t="s">
        <v>1124</v>
      </c>
      <c r="X793" t="s">
        <v>1160</v>
      </c>
      <c r="Y793" t="s">
        <v>3608</v>
      </c>
      <c r="Z793" t="s">
        <v>1181</v>
      </c>
      <c r="AA793" t="s">
        <v>1186</v>
      </c>
      <c r="AB793" t="s">
        <v>1317</v>
      </c>
      <c r="AC793" t="s">
        <v>2497</v>
      </c>
    </row>
    <row r="794" spans="1:32" x14ac:dyDescent="0.25">
      <c r="A794" t="s">
        <v>1147</v>
      </c>
      <c r="B794" t="s">
        <v>3609</v>
      </c>
      <c r="C794" t="s">
        <v>3610</v>
      </c>
      <c r="D794" t="s">
        <v>2171</v>
      </c>
      <c r="E794" t="s">
        <v>3611</v>
      </c>
      <c r="F794" t="s">
        <v>1131</v>
      </c>
      <c r="G794" t="s">
        <v>2083</v>
      </c>
    </row>
    <row r="795" spans="1:32" x14ac:dyDescent="0.25">
      <c r="A795" t="s">
        <v>1346</v>
      </c>
      <c r="B795" t="s">
        <v>3612</v>
      </c>
      <c r="C795" t="s">
        <v>1232</v>
      </c>
      <c r="D795" t="s">
        <v>3613</v>
      </c>
      <c r="E795" t="s">
        <v>1784</v>
      </c>
      <c r="F795" t="s">
        <v>3614</v>
      </c>
      <c r="G795" t="s">
        <v>1243</v>
      </c>
      <c r="H795" t="s">
        <v>1129</v>
      </c>
      <c r="I795" t="s">
        <v>2683</v>
      </c>
      <c r="J795" t="s">
        <v>1880</v>
      </c>
      <c r="K795" t="s">
        <v>1501</v>
      </c>
      <c r="L795" t="s">
        <v>3615</v>
      </c>
      <c r="M795" t="s">
        <v>3616</v>
      </c>
      <c r="N795" t="s">
        <v>1128</v>
      </c>
      <c r="O795" t="s">
        <v>1548</v>
      </c>
      <c r="P795" t="s">
        <v>1201</v>
      </c>
      <c r="Q795" t="s">
        <v>1293</v>
      </c>
      <c r="R795" t="s">
        <v>1131</v>
      </c>
      <c r="S795" t="s">
        <v>2516</v>
      </c>
      <c r="T795" t="s">
        <v>1495</v>
      </c>
      <c r="U795" t="s">
        <v>2010</v>
      </c>
      <c r="V795" t="s">
        <v>1189</v>
      </c>
    </row>
    <row r="796" spans="1:32" x14ac:dyDescent="0.25">
      <c r="A796" t="s">
        <v>1254</v>
      </c>
      <c r="B796" t="s">
        <v>1317</v>
      </c>
      <c r="C796" t="s">
        <v>1155</v>
      </c>
      <c r="D796" t="s">
        <v>1156</v>
      </c>
      <c r="E796" t="s">
        <v>1579</v>
      </c>
      <c r="F796" t="s">
        <v>1203</v>
      </c>
      <c r="G796" t="s">
        <v>1434</v>
      </c>
      <c r="H796" t="s">
        <v>1203</v>
      </c>
      <c r="I796" t="s">
        <v>3617</v>
      </c>
      <c r="J796" t="s">
        <v>1120</v>
      </c>
      <c r="K796" t="s">
        <v>1235</v>
      </c>
      <c r="L796" t="s">
        <v>2341</v>
      </c>
      <c r="M796" t="s">
        <v>1563</v>
      </c>
      <c r="N796" t="s">
        <v>2025</v>
      </c>
      <c r="O796" t="s">
        <v>3618</v>
      </c>
      <c r="P796" t="s">
        <v>1186</v>
      </c>
      <c r="Q796" t="s">
        <v>3619</v>
      </c>
      <c r="R796" t="s">
        <v>1203</v>
      </c>
      <c r="S796" t="s">
        <v>1129</v>
      </c>
      <c r="T796" t="s">
        <v>1235</v>
      </c>
      <c r="U796" t="s">
        <v>1128</v>
      </c>
      <c r="V796" t="s">
        <v>2025</v>
      </c>
      <c r="W796" t="s">
        <v>1513</v>
      </c>
      <c r="X796" t="s">
        <v>1186</v>
      </c>
      <c r="Y796" t="s">
        <v>3619</v>
      </c>
      <c r="Z796" t="s">
        <v>1203</v>
      </c>
      <c r="AA796" t="s">
        <v>1279</v>
      </c>
      <c r="AB796" t="s">
        <v>3620</v>
      </c>
      <c r="AC796" t="s">
        <v>3621</v>
      </c>
      <c r="AD796" t="s">
        <v>1501</v>
      </c>
      <c r="AE796" t="s">
        <v>2832</v>
      </c>
      <c r="AF796" t="s">
        <v>1798</v>
      </c>
    </row>
    <row r="797" spans="1:32" x14ac:dyDescent="0.25">
      <c r="A797" t="s">
        <v>1147</v>
      </c>
      <c r="B797" t="s">
        <v>2072</v>
      </c>
      <c r="C797" t="s">
        <v>1128</v>
      </c>
      <c r="D797" t="s">
        <v>3622</v>
      </c>
      <c r="E797" t="s">
        <v>1152</v>
      </c>
      <c r="F797" t="s">
        <v>1647</v>
      </c>
      <c r="G797" t="s">
        <v>2525</v>
      </c>
      <c r="H797" t="s">
        <v>1129</v>
      </c>
      <c r="I797" t="s">
        <v>3622</v>
      </c>
      <c r="J797" t="s">
        <v>1131</v>
      </c>
      <c r="K797" t="s">
        <v>1193</v>
      </c>
      <c r="L797" t="s">
        <v>2903</v>
      </c>
    </row>
    <row r="798" spans="1:32" x14ac:dyDescent="0.25">
      <c r="A798" t="s">
        <v>1234</v>
      </c>
      <c r="B798" t="s">
        <v>1235</v>
      </c>
      <c r="C798" t="s">
        <v>1123</v>
      </c>
      <c r="D798" t="s">
        <v>3623</v>
      </c>
    </row>
    <row r="799" spans="1:32" x14ac:dyDescent="0.25">
      <c r="A799" t="s">
        <v>3624</v>
      </c>
      <c r="B799" t="s">
        <v>1447</v>
      </c>
    </row>
    <row r="800" spans="1:32" x14ac:dyDescent="0.25">
      <c r="A800" t="s">
        <v>3602</v>
      </c>
      <c r="B800" t="s">
        <v>1172</v>
      </c>
      <c r="C800" t="s">
        <v>1281</v>
      </c>
      <c r="D800" t="s">
        <v>1417</v>
      </c>
      <c r="E800" t="s">
        <v>3625</v>
      </c>
      <c r="F800" t="s">
        <v>1314</v>
      </c>
      <c r="G800" t="s">
        <v>2957</v>
      </c>
      <c r="H800" t="s">
        <v>1384</v>
      </c>
      <c r="I800" t="s">
        <v>1129</v>
      </c>
      <c r="J800" t="s">
        <v>1121</v>
      </c>
    </row>
    <row r="801" spans="1:25" x14ac:dyDescent="0.25">
      <c r="A801" t="s">
        <v>1825</v>
      </c>
      <c r="B801" t="s">
        <v>3108</v>
      </c>
      <c r="C801" t="s">
        <v>3626</v>
      </c>
    </row>
    <row r="802" spans="1:25" x14ac:dyDescent="0.25">
      <c r="A802" t="s">
        <v>1882</v>
      </c>
      <c r="B802" t="s">
        <v>1537</v>
      </c>
      <c r="C802" t="s">
        <v>1131</v>
      </c>
      <c r="D802" t="s">
        <v>3108</v>
      </c>
      <c r="E802" t="s">
        <v>1779</v>
      </c>
    </row>
    <row r="803" spans="1:25" x14ac:dyDescent="0.25">
      <c r="A803" t="s">
        <v>3627</v>
      </c>
      <c r="B803" t="s">
        <v>1301</v>
      </c>
      <c r="C803" t="s">
        <v>1366</v>
      </c>
      <c r="D803" t="s">
        <v>1985</v>
      </c>
      <c r="E803" t="s">
        <v>1230</v>
      </c>
      <c r="F803" t="s">
        <v>2547</v>
      </c>
      <c r="G803" t="s">
        <v>1151</v>
      </c>
      <c r="H803" t="s">
        <v>3628</v>
      </c>
    </row>
    <row r="804" spans="1:25" x14ac:dyDescent="0.25">
      <c r="A804" t="s">
        <v>1234</v>
      </c>
      <c r="B804" t="s">
        <v>1235</v>
      </c>
      <c r="C804" t="s">
        <v>1131</v>
      </c>
      <c r="D804" t="s">
        <v>2989</v>
      </c>
      <c r="E804" t="s">
        <v>1186</v>
      </c>
      <c r="F804" t="s">
        <v>1418</v>
      </c>
      <c r="G804" t="s">
        <v>3629</v>
      </c>
    </row>
    <row r="805" spans="1:25" x14ac:dyDescent="0.25">
      <c r="A805" t="s">
        <v>1263</v>
      </c>
      <c r="B805" t="s">
        <v>1152</v>
      </c>
      <c r="C805" t="s">
        <v>3630</v>
      </c>
      <c r="D805" t="s">
        <v>1128</v>
      </c>
      <c r="E805" t="s">
        <v>1497</v>
      </c>
    </row>
    <row r="806" spans="1:25" x14ac:dyDescent="0.25">
      <c r="A806" t="s">
        <v>1155</v>
      </c>
      <c r="B806" t="s">
        <v>1176</v>
      </c>
      <c r="C806" t="s">
        <v>2460</v>
      </c>
      <c r="D806" t="s">
        <v>3631</v>
      </c>
      <c r="E806" t="s">
        <v>1306</v>
      </c>
      <c r="F806" t="s">
        <v>1120</v>
      </c>
      <c r="G806" t="s">
        <v>1235</v>
      </c>
      <c r="H806" t="s">
        <v>1945</v>
      </c>
      <c r="I806" t="s">
        <v>1129</v>
      </c>
      <c r="J806" t="s">
        <v>2999</v>
      </c>
      <c r="K806" t="s">
        <v>1301</v>
      </c>
      <c r="L806" t="s">
        <v>1399</v>
      </c>
      <c r="M806" t="s">
        <v>1472</v>
      </c>
      <c r="N806" t="s">
        <v>1186</v>
      </c>
      <c r="O806" t="s">
        <v>2034</v>
      </c>
      <c r="P806" t="s">
        <v>3632</v>
      </c>
      <c r="Q806" t="s">
        <v>1324</v>
      </c>
      <c r="R806" t="s">
        <v>3633</v>
      </c>
      <c r="S806" t="s">
        <v>1129</v>
      </c>
      <c r="T806" t="s">
        <v>1166</v>
      </c>
      <c r="U806" t="s">
        <v>3634</v>
      </c>
      <c r="V806" t="s">
        <v>3635</v>
      </c>
      <c r="W806" t="s">
        <v>1522</v>
      </c>
      <c r="X806" t="s">
        <v>3636</v>
      </c>
    </row>
    <row r="807" spans="1:25" x14ac:dyDescent="0.25">
      <c r="A807" t="s">
        <v>1155</v>
      </c>
      <c r="B807" t="s">
        <v>1173</v>
      </c>
      <c r="C807" t="s">
        <v>1372</v>
      </c>
      <c r="D807" t="s">
        <v>1446</v>
      </c>
      <c r="E807" t="s">
        <v>3637</v>
      </c>
      <c r="F807" t="s">
        <v>1495</v>
      </c>
      <c r="G807" t="s">
        <v>1917</v>
      </c>
      <c r="H807" t="s">
        <v>1164</v>
      </c>
      <c r="I807" t="s">
        <v>1123</v>
      </c>
      <c r="J807" t="s">
        <v>3638</v>
      </c>
    </row>
    <row r="808" spans="1:25" x14ac:dyDescent="0.25">
      <c r="A808" t="s">
        <v>1126</v>
      </c>
      <c r="B808" t="s">
        <v>1186</v>
      </c>
      <c r="C808" t="s">
        <v>2221</v>
      </c>
      <c r="D808" t="s">
        <v>3639</v>
      </c>
      <c r="E808" t="s">
        <v>1344</v>
      </c>
      <c r="F808" t="s">
        <v>1369</v>
      </c>
      <c r="G808" t="s">
        <v>1203</v>
      </c>
      <c r="H808" t="s">
        <v>2442</v>
      </c>
      <c r="I808" t="s">
        <v>1973</v>
      </c>
      <c r="J808" t="s">
        <v>1267</v>
      </c>
      <c r="K808" t="s">
        <v>1152</v>
      </c>
      <c r="L808" t="s">
        <v>3640</v>
      </c>
      <c r="M808" t="s">
        <v>1876</v>
      </c>
      <c r="N808" t="s">
        <v>2369</v>
      </c>
      <c r="O808" t="s">
        <v>2178</v>
      </c>
      <c r="P808" t="s">
        <v>1186</v>
      </c>
      <c r="Q808" t="s">
        <v>1486</v>
      </c>
      <c r="R808" t="s">
        <v>1485</v>
      </c>
      <c r="S808" t="s">
        <v>2025</v>
      </c>
      <c r="T808" t="s">
        <v>1175</v>
      </c>
      <c r="U808" t="s">
        <v>2570</v>
      </c>
      <c r="V808" t="s">
        <v>1768</v>
      </c>
      <c r="W808" t="s">
        <v>1423</v>
      </c>
      <c r="X808" t="s">
        <v>1282</v>
      </c>
      <c r="Y808" t="s">
        <v>1447</v>
      </c>
    </row>
    <row r="809" spans="1:25" x14ac:dyDescent="0.25">
      <c r="A809" t="s">
        <v>3641</v>
      </c>
      <c r="B809" t="s">
        <v>1129</v>
      </c>
      <c r="C809" t="s">
        <v>3642</v>
      </c>
      <c r="D809" t="s">
        <v>3643</v>
      </c>
      <c r="E809" t="s">
        <v>1175</v>
      </c>
      <c r="F809" t="s">
        <v>1152</v>
      </c>
      <c r="G809" t="s">
        <v>1129</v>
      </c>
      <c r="H809" t="s">
        <v>1785</v>
      </c>
      <c r="I809" t="s">
        <v>1388</v>
      </c>
      <c r="J809" t="s">
        <v>1267</v>
      </c>
      <c r="K809" t="s">
        <v>3644</v>
      </c>
    </row>
    <row r="810" spans="1:25" x14ac:dyDescent="0.25">
      <c r="A810" t="s">
        <v>1147</v>
      </c>
      <c r="B810" t="s">
        <v>1347</v>
      </c>
      <c r="C810" t="s">
        <v>1182</v>
      </c>
      <c r="D810" t="s">
        <v>1155</v>
      </c>
      <c r="E810" t="s">
        <v>1202</v>
      </c>
      <c r="F810" t="s">
        <v>1344</v>
      </c>
      <c r="G810" t="s">
        <v>1501</v>
      </c>
      <c r="H810" t="s">
        <v>1155</v>
      </c>
      <c r="I810" t="s">
        <v>1176</v>
      </c>
      <c r="J810" t="s">
        <v>1279</v>
      </c>
      <c r="K810" t="s">
        <v>1514</v>
      </c>
      <c r="L810" t="s">
        <v>2941</v>
      </c>
      <c r="M810" t="s">
        <v>1155</v>
      </c>
      <c r="N810" t="s">
        <v>1205</v>
      </c>
      <c r="O810" t="s">
        <v>1174</v>
      </c>
      <c r="P810" t="s">
        <v>1385</v>
      </c>
      <c r="Q810" t="s">
        <v>1766</v>
      </c>
      <c r="R810" t="s">
        <v>2922</v>
      </c>
      <c r="S810" t="s">
        <v>1129</v>
      </c>
      <c r="T810" t="s">
        <v>1414</v>
      </c>
      <c r="U810" t="s">
        <v>3645</v>
      </c>
    </row>
    <row r="811" spans="1:25" x14ac:dyDescent="0.25">
      <c r="A811" t="s">
        <v>1147</v>
      </c>
      <c r="B811" t="s">
        <v>1378</v>
      </c>
      <c r="C811" t="s">
        <v>1131</v>
      </c>
      <c r="D811" t="s">
        <v>1193</v>
      </c>
      <c r="E811" t="s">
        <v>3646</v>
      </c>
      <c r="F811" t="s">
        <v>1181</v>
      </c>
      <c r="G811" t="s">
        <v>1282</v>
      </c>
      <c r="H811" t="s">
        <v>3101</v>
      </c>
      <c r="I811" t="s">
        <v>1128</v>
      </c>
      <c r="J811" t="s">
        <v>1178</v>
      </c>
      <c r="K811" t="s">
        <v>1423</v>
      </c>
      <c r="L811" t="s">
        <v>1341</v>
      </c>
      <c r="M811" t="s">
        <v>1193</v>
      </c>
      <c r="N811" t="s">
        <v>3647</v>
      </c>
      <c r="O811" t="s">
        <v>1155</v>
      </c>
      <c r="P811" t="s">
        <v>1358</v>
      </c>
      <c r="Q811" t="s">
        <v>1124</v>
      </c>
      <c r="R811" t="s">
        <v>3648</v>
      </c>
      <c r="S811" t="s">
        <v>1120</v>
      </c>
      <c r="T811" t="s">
        <v>2428</v>
      </c>
    </row>
    <row r="812" spans="1:25" x14ac:dyDescent="0.25">
      <c r="A812" t="s">
        <v>1147</v>
      </c>
      <c r="B812" t="s">
        <v>1537</v>
      </c>
      <c r="C812" t="s">
        <v>1131</v>
      </c>
      <c r="D812" t="s">
        <v>3649</v>
      </c>
      <c r="E812" t="s">
        <v>3650</v>
      </c>
    </row>
    <row r="813" spans="1:25" x14ac:dyDescent="0.25">
      <c r="A813" t="s">
        <v>1234</v>
      </c>
      <c r="B813" t="s">
        <v>1235</v>
      </c>
      <c r="C813" t="s">
        <v>1123</v>
      </c>
      <c r="D813" t="s">
        <v>3651</v>
      </c>
      <c r="E813" t="s">
        <v>1124</v>
      </c>
      <c r="F813" t="s">
        <v>3652</v>
      </c>
      <c r="G813" t="s">
        <v>1384</v>
      </c>
      <c r="H813" t="s">
        <v>1446</v>
      </c>
      <c r="I813" t="s">
        <v>3653</v>
      </c>
      <c r="J813" t="s">
        <v>1128</v>
      </c>
      <c r="K813" t="s">
        <v>1164</v>
      </c>
      <c r="L813" t="s">
        <v>1647</v>
      </c>
      <c r="M813" t="s">
        <v>1123</v>
      </c>
      <c r="N813" t="s">
        <v>3654</v>
      </c>
    </row>
    <row r="814" spans="1:25" x14ac:dyDescent="0.25">
      <c r="A814" t="s">
        <v>1539</v>
      </c>
      <c r="B814" t="s">
        <v>1131</v>
      </c>
      <c r="C814" t="s">
        <v>3655</v>
      </c>
    </row>
    <row r="815" spans="1:25" x14ac:dyDescent="0.25">
      <c r="A815" t="s">
        <v>1155</v>
      </c>
      <c r="B815" t="s">
        <v>1620</v>
      </c>
      <c r="C815" t="s">
        <v>1120</v>
      </c>
      <c r="D815" t="s">
        <v>1121</v>
      </c>
    </row>
    <row r="816" spans="1:25" x14ac:dyDescent="0.25">
      <c r="A816" t="s">
        <v>1155</v>
      </c>
      <c r="B816" t="s">
        <v>2077</v>
      </c>
      <c r="C816" t="s">
        <v>1204</v>
      </c>
      <c r="D816" t="s">
        <v>1219</v>
      </c>
      <c r="E816" t="s">
        <v>1129</v>
      </c>
      <c r="F816" t="s">
        <v>3058</v>
      </c>
      <c r="G816" t="s">
        <v>1152</v>
      </c>
      <c r="H816" t="s">
        <v>3656</v>
      </c>
    </row>
    <row r="817" spans="1:21" x14ac:dyDescent="0.25">
      <c r="A817" t="s">
        <v>1147</v>
      </c>
      <c r="B817" t="s">
        <v>1283</v>
      </c>
      <c r="C817" t="s">
        <v>1131</v>
      </c>
      <c r="D817" t="s">
        <v>2654</v>
      </c>
    </row>
    <row r="818" spans="1:21" x14ac:dyDescent="0.25">
      <c r="A818" t="s">
        <v>1147</v>
      </c>
      <c r="B818" t="s">
        <v>3657</v>
      </c>
      <c r="C818" t="s">
        <v>3658</v>
      </c>
      <c r="D818" t="s">
        <v>1131</v>
      </c>
      <c r="E818" t="s">
        <v>1639</v>
      </c>
      <c r="F818" t="s">
        <v>2132</v>
      </c>
      <c r="G818" t="s">
        <v>3659</v>
      </c>
      <c r="H818" t="s">
        <v>3660</v>
      </c>
    </row>
    <row r="819" spans="1:21" x14ac:dyDescent="0.25">
      <c r="A819" t="s">
        <v>1539</v>
      </c>
      <c r="B819" t="s">
        <v>1184</v>
      </c>
      <c r="C819" t="s">
        <v>1157</v>
      </c>
      <c r="D819" t="s">
        <v>3661</v>
      </c>
      <c r="E819" t="s">
        <v>1128</v>
      </c>
      <c r="F819" t="s">
        <v>3661</v>
      </c>
      <c r="G819" t="s">
        <v>1151</v>
      </c>
      <c r="H819" t="s">
        <v>2647</v>
      </c>
      <c r="I819" t="s">
        <v>1825</v>
      </c>
      <c r="J819" t="s">
        <v>3662</v>
      </c>
      <c r="K819" t="s">
        <v>3250</v>
      </c>
    </row>
    <row r="820" spans="1:21" x14ac:dyDescent="0.25">
      <c r="A820" t="s">
        <v>1234</v>
      </c>
      <c r="B820" t="s">
        <v>1235</v>
      </c>
      <c r="C820" t="s">
        <v>1549</v>
      </c>
      <c r="D820" t="s">
        <v>3663</v>
      </c>
      <c r="E820" t="s">
        <v>1314</v>
      </c>
      <c r="F820" t="s">
        <v>3664</v>
      </c>
      <c r="G820" t="s">
        <v>1595</v>
      </c>
    </row>
    <row r="821" spans="1:21" x14ac:dyDescent="0.25">
      <c r="A821" t="s">
        <v>2743</v>
      </c>
      <c r="B821" t="s">
        <v>1155</v>
      </c>
      <c r="C821" t="s">
        <v>1499</v>
      </c>
      <c r="D821" t="s">
        <v>1358</v>
      </c>
      <c r="E821" t="s">
        <v>1124</v>
      </c>
      <c r="F821" t="s">
        <v>1372</v>
      </c>
      <c r="G821" t="s">
        <v>1501</v>
      </c>
      <c r="H821" t="s">
        <v>1362</v>
      </c>
    </row>
    <row r="822" spans="1:21" x14ac:dyDescent="0.25">
      <c r="A822" t="s">
        <v>3665</v>
      </c>
      <c r="B822" t="s">
        <v>1124</v>
      </c>
      <c r="C822" t="s">
        <v>1809</v>
      </c>
      <c r="D822" t="s">
        <v>1237</v>
      </c>
      <c r="E822" t="s">
        <v>2640</v>
      </c>
      <c r="F822" t="s">
        <v>1934</v>
      </c>
    </row>
    <row r="823" spans="1:21" x14ac:dyDescent="0.25">
      <c r="A823" t="s">
        <v>1155</v>
      </c>
      <c r="B823" t="s">
        <v>1620</v>
      </c>
      <c r="C823" t="s">
        <v>1219</v>
      </c>
      <c r="D823" t="s">
        <v>1175</v>
      </c>
      <c r="E823" t="s">
        <v>3666</v>
      </c>
      <c r="F823" t="s">
        <v>1446</v>
      </c>
      <c r="G823" t="s">
        <v>1283</v>
      </c>
      <c r="H823" t="s">
        <v>1232</v>
      </c>
      <c r="I823" t="s">
        <v>1418</v>
      </c>
      <c r="J823" t="s">
        <v>3667</v>
      </c>
      <c r="K823" t="s">
        <v>3668</v>
      </c>
      <c r="L823" t="s">
        <v>1513</v>
      </c>
      <c r="M823" t="s">
        <v>3669</v>
      </c>
      <c r="N823" t="s">
        <v>1203</v>
      </c>
      <c r="O823" t="s">
        <v>3670</v>
      </c>
      <c r="P823" t="s">
        <v>1164</v>
      </c>
      <c r="Q823" t="s">
        <v>1232</v>
      </c>
      <c r="R823" t="s">
        <v>1230</v>
      </c>
      <c r="S823" t="s">
        <v>3671</v>
      </c>
      <c r="T823" t="s">
        <v>3672</v>
      </c>
      <c r="U823" t="s">
        <v>3673</v>
      </c>
    </row>
    <row r="824" spans="1:21" x14ac:dyDescent="0.25">
      <c r="A824" t="s">
        <v>1147</v>
      </c>
      <c r="B824" t="s">
        <v>3674</v>
      </c>
      <c r="C824" t="s">
        <v>1131</v>
      </c>
      <c r="D824" t="s">
        <v>3675</v>
      </c>
      <c r="E824" t="s">
        <v>1128</v>
      </c>
      <c r="F824" t="s">
        <v>2969</v>
      </c>
      <c r="G824" t="s">
        <v>1128</v>
      </c>
      <c r="H824" t="s">
        <v>1354</v>
      </c>
    </row>
    <row r="825" spans="1:21" x14ac:dyDescent="0.25">
      <c r="A825" t="s">
        <v>3676</v>
      </c>
      <c r="B825" t="s">
        <v>1233</v>
      </c>
    </row>
    <row r="826" spans="1:21" x14ac:dyDescent="0.25">
      <c r="A826" t="s">
        <v>2149</v>
      </c>
      <c r="B826" t="s">
        <v>1202</v>
      </c>
      <c r="C826" t="s">
        <v>1196</v>
      </c>
      <c r="D826" t="s">
        <v>1501</v>
      </c>
      <c r="E826" t="s">
        <v>1362</v>
      </c>
    </row>
    <row r="827" spans="1:21" x14ac:dyDescent="0.25">
      <c r="A827" t="s">
        <v>1677</v>
      </c>
      <c r="B827" t="s">
        <v>1333</v>
      </c>
      <c r="C827" t="s">
        <v>1272</v>
      </c>
      <c r="D827" t="s">
        <v>1177</v>
      </c>
      <c r="E827" t="s">
        <v>3677</v>
      </c>
    </row>
    <row r="828" spans="1:21" x14ac:dyDescent="0.25">
      <c r="A828" t="s">
        <v>2141</v>
      </c>
      <c r="B828" t="s">
        <v>1219</v>
      </c>
      <c r="C828" t="s">
        <v>1703</v>
      </c>
      <c r="D828" t="s">
        <v>1155</v>
      </c>
      <c r="E828" t="s">
        <v>2077</v>
      </c>
      <c r="F828" t="s">
        <v>1484</v>
      </c>
      <c r="G828" t="s">
        <v>1181</v>
      </c>
      <c r="H828" t="s">
        <v>1186</v>
      </c>
      <c r="I828" t="s">
        <v>2322</v>
      </c>
      <c r="J828" t="s">
        <v>1235</v>
      </c>
      <c r="K828" t="s">
        <v>1155</v>
      </c>
      <c r="L828" t="s">
        <v>1358</v>
      </c>
      <c r="M828" t="s">
        <v>1434</v>
      </c>
      <c r="N828" t="s">
        <v>1464</v>
      </c>
      <c r="O828" t="s">
        <v>2875</v>
      </c>
      <c r="P828" t="s">
        <v>3678</v>
      </c>
    </row>
    <row r="829" spans="1:21" x14ac:dyDescent="0.25">
      <c r="A829" t="s">
        <v>1147</v>
      </c>
      <c r="B829" t="s">
        <v>1537</v>
      </c>
      <c r="C829" t="s">
        <v>1501</v>
      </c>
      <c r="D829" t="s">
        <v>1123</v>
      </c>
      <c r="E829" t="s">
        <v>3679</v>
      </c>
      <c r="F829" t="s">
        <v>1243</v>
      </c>
      <c r="G829" t="s">
        <v>2637</v>
      </c>
    </row>
    <row r="830" spans="1:21" x14ac:dyDescent="0.25">
      <c r="A830" t="s">
        <v>1155</v>
      </c>
      <c r="B830" t="s">
        <v>1325</v>
      </c>
      <c r="C830" t="s">
        <v>1620</v>
      </c>
      <c r="D830" t="s">
        <v>1795</v>
      </c>
      <c r="E830" t="s">
        <v>1324</v>
      </c>
      <c r="F830" t="s">
        <v>1155</v>
      </c>
      <c r="G830" t="s">
        <v>1312</v>
      </c>
      <c r="H830" t="s">
        <v>3680</v>
      </c>
      <c r="I830" t="s">
        <v>1203</v>
      </c>
      <c r="J830" t="s">
        <v>1314</v>
      </c>
      <c r="K830" t="s">
        <v>3681</v>
      </c>
      <c r="L830" t="s">
        <v>3682</v>
      </c>
      <c r="M830" t="s">
        <v>1128</v>
      </c>
      <c r="N830" t="s">
        <v>3683</v>
      </c>
    </row>
    <row r="831" spans="1:21" x14ac:dyDescent="0.25">
      <c r="A831" t="s">
        <v>3665</v>
      </c>
      <c r="B831" t="s">
        <v>1326</v>
      </c>
      <c r="C831" t="s">
        <v>1186</v>
      </c>
      <c r="D831" t="s">
        <v>1327</v>
      </c>
      <c r="E831" t="s">
        <v>1128</v>
      </c>
      <c r="F831" t="s">
        <v>2430</v>
      </c>
      <c r="G831" t="s">
        <v>1794</v>
      </c>
      <c r="H831" t="s">
        <v>2364</v>
      </c>
      <c r="I831" t="s">
        <v>1120</v>
      </c>
      <c r="J831" t="s">
        <v>3149</v>
      </c>
    </row>
    <row r="832" spans="1:21" x14ac:dyDescent="0.25">
      <c r="A832" t="s">
        <v>1564</v>
      </c>
      <c r="B832" t="s">
        <v>1627</v>
      </c>
      <c r="C832" t="s">
        <v>1233</v>
      </c>
    </row>
    <row r="833" spans="1:23" x14ac:dyDescent="0.25">
      <c r="A833" t="s">
        <v>2777</v>
      </c>
      <c r="B833" t="s">
        <v>1442</v>
      </c>
      <c r="C833" t="s">
        <v>1243</v>
      </c>
      <c r="D833" t="s">
        <v>1129</v>
      </c>
      <c r="E833" t="s">
        <v>2311</v>
      </c>
      <c r="F833" t="s">
        <v>1790</v>
      </c>
      <c r="G833" t="s">
        <v>1129</v>
      </c>
      <c r="H833" t="s">
        <v>1283</v>
      </c>
      <c r="I833" t="s">
        <v>1131</v>
      </c>
      <c r="J833" t="s">
        <v>1530</v>
      </c>
      <c r="K833" t="s">
        <v>3275</v>
      </c>
      <c r="L833" t="s">
        <v>1876</v>
      </c>
      <c r="M833" t="s">
        <v>1236</v>
      </c>
      <c r="N833" t="s">
        <v>1129</v>
      </c>
      <c r="O833" t="s">
        <v>1590</v>
      </c>
      <c r="P833" t="s">
        <v>1219</v>
      </c>
      <c r="Q833" t="s">
        <v>1267</v>
      </c>
      <c r="R833" t="s">
        <v>1176</v>
      </c>
      <c r="S833" t="s">
        <v>1306</v>
      </c>
      <c r="T833" t="s">
        <v>1146</v>
      </c>
    </row>
    <row r="834" spans="1:23" x14ac:dyDescent="0.25">
      <c r="A834" t="s">
        <v>1668</v>
      </c>
      <c r="B834" t="s">
        <v>1537</v>
      </c>
      <c r="C834" t="s">
        <v>1128</v>
      </c>
      <c r="D834" t="s">
        <v>1283</v>
      </c>
      <c r="E834" t="s">
        <v>3684</v>
      </c>
      <c r="F834" t="s">
        <v>3685</v>
      </c>
      <c r="G834" t="s">
        <v>1282</v>
      </c>
      <c r="H834" t="s">
        <v>1378</v>
      </c>
      <c r="I834" t="s">
        <v>1131</v>
      </c>
      <c r="J834" t="s">
        <v>1151</v>
      </c>
      <c r="K834" t="s">
        <v>1317</v>
      </c>
      <c r="L834" t="s">
        <v>1128</v>
      </c>
      <c r="M834" t="s">
        <v>1276</v>
      </c>
      <c r="N834" t="s">
        <v>2039</v>
      </c>
      <c r="O834" t="s">
        <v>1178</v>
      </c>
      <c r="P834" t="s">
        <v>1282</v>
      </c>
      <c r="Q834" t="s">
        <v>2620</v>
      </c>
    </row>
    <row r="835" spans="1:23" x14ac:dyDescent="0.25">
      <c r="A835" t="s">
        <v>1263</v>
      </c>
      <c r="B835" t="s">
        <v>1152</v>
      </c>
      <c r="C835" t="s">
        <v>3686</v>
      </c>
    </row>
    <row r="836" spans="1:23" x14ac:dyDescent="0.25">
      <c r="A836" t="s">
        <v>1155</v>
      </c>
      <c r="B836" t="s">
        <v>3687</v>
      </c>
      <c r="C836" t="s">
        <v>1129</v>
      </c>
      <c r="D836" t="s">
        <v>2890</v>
      </c>
      <c r="E836" t="s">
        <v>1324</v>
      </c>
      <c r="F836" t="s">
        <v>1242</v>
      </c>
      <c r="G836" t="s">
        <v>1124</v>
      </c>
      <c r="H836" t="s">
        <v>1672</v>
      </c>
      <c r="I836" t="s">
        <v>1216</v>
      </c>
      <c r="J836" t="s">
        <v>1155</v>
      </c>
      <c r="K836" t="s">
        <v>2104</v>
      </c>
      <c r="L836" t="s">
        <v>1129</v>
      </c>
      <c r="M836" t="s">
        <v>1378</v>
      </c>
      <c r="N836" t="s">
        <v>1242</v>
      </c>
      <c r="O836" t="s">
        <v>1186</v>
      </c>
      <c r="P836" t="s">
        <v>3649</v>
      </c>
      <c r="Q836" t="s">
        <v>2362</v>
      </c>
    </row>
    <row r="837" spans="1:23" x14ac:dyDescent="0.25">
      <c r="A837" t="s">
        <v>2342</v>
      </c>
      <c r="B837" t="s">
        <v>1176</v>
      </c>
      <c r="C837" t="s">
        <v>1573</v>
      </c>
      <c r="D837" t="s">
        <v>1501</v>
      </c>
      <c r="E837" t="s">
        <v>1128</v>
      </c>
      <c r="F837" t="s">
        <v>1176</v>
      </c>
      <c r="G837" t="s">
        <v>1186</v>
      </c>
      <c r="H837" t="s">
        <v>1117</v>
      </c>
      <c r="I837" t="s">
        <v>1646</v>
      </c>
    </row>
    <row r="838" spans="1:23" x14ac:dyDescent="0.25">
      <c r="A838" t="s">
        <v>1155</v>
      </c>
      <c r="B838" t="s">
        <v>1434</v>
      </c>
      <c r="C838" t="s">
        <v>1264</v>
      </c>
      <c r="D838" t="s">
        <v>1176</v>
      </c>
      <c r="E838" t="s">
        <v>2989</v>
      </c>
      <c r="F838" t="s">
        <v>2379</v>
      </c>
      <c r="G838" t="s">
        <v>1283</v>
      </c>
      <c r="H838" t="s">
        <v>1307</v>
      </c>
      <c r="I838" t="s">
        <v>3688</v>
      </c>
      <c r="J838" t="s">
        <v>1340</v>
      </c>
      <c r="K838" t="s">
        <v>1905</v>
      </c>
      <c r="L838" t="s">
        <v>1129</v>
      </c>
      <c r="M838" t="s">
        <v>3689</v>
      </c>
      <c r="N838" t="s">
        <v>1267</v>
      </c>
      <c r="O838" t="s">
        <v>3690</v>
      </c>
      <c r="P838" t="s">
        <v>3228</v>
      </c>
      <c r="Q838" t="s">
        <v>1151</v>
      </c>
      <c r="R838" t="s">
        <v>1464</v>
      </c>
      <c r="S838" t="s">
        <v>1149</v>
      </c>
      <c r="T838" t="s">
        <v>1446</v>
      </c>
      <c r="U838" t="s">
        <v>3691</v>
      </c>
      <c r="V838" t="s">
        <v>1128</v>
      </c>
      <c r="W838" t="s">
        <v>2035</v>
      </c>
    </row>
    <row r="839" spans="1:23" x14ac:dyDescent="0.25">
      <c r="A839" t="s">
        <v>1677</v>
      </c>
      <c r="B839" t="s">
        <v>1123</v>
      </c>
      <c r="C839" t="s">
        <v>1522</v>
      </c>
      <c r="D839" t="s">
        <v>1826</v>
      </c>
      <c r="E839" t="s">
        <v>1128</v>
      </c>
      <c r="F839" t="s">
        <v>1336</v>
      </c>
      <c r="G839" t="s">
        <v>1301</v>
      </c>
      <c r="H839" t="s">
        <v>3692</v>
      </c>
      <c r="I839" t="s">
        <v>3693</v>
      </c>
    </row>
    <row r="840" spans="1:23" x14ac:dyDescent="0.25">
      <c r="A840" t="s">
        <v>1155</v>
      </c>
      <c r="B840" t="s">
        <v>3104</v>
      </c>
      <c r="C840" t="s">
        <v>1209</v>
      </c>
      <c r="D840" t="s">
        <v>3694</v>
      </c>
      <c r="E840" t="s">
        <v>1128</v>
      </c>
      <c r="F840" t="s">
        <v>1155</v>
      </c>
      <c r="G840" t="s">
        <v>1434</v>
      </c>
      <c r="H840" t="s">
        <v>1177</v>
      </c>
      <c r="I840" t="s">
        <v>1500</v>
      </c>
      <c r="J840" t="s">
        <v>1343</v>
      </c>
      <c r="K840" t="s">
        <v>2811</v>
      </c>
      <c r="L840" t="s">
        <v>3695</v>
      </c>
    </row>
    <row r="841" spans="1:23" x14ac:dyDescent="0.25">
      <c r="A841" t="s">
        <v>1306</v>
      </c>
      <c r="B841">
        <v>40</v>
      </c>
      <c r="C841" t="s">
        <v>3696</v>
      </c>
      <c r="D841" t="s">
        <v>1186</v>
      </c>
      <c r="E841" t="s">
        <v>3697</v>
      </c>
      <c r="F841" t="s">
        <v>1891</v>
      </c>
      <c r="G841" t="s">
        <v>1647</v>
      </c>
      <c r="H841" t="s">
        <v>2452</v>
      </c>
      <c r="I841" t="s">
        <v>1712</v>
      </c>
      <c r="J841" t="s">
        <v>1447</v>
      </c>
    </row>
    <row r="842" spans="1:23" x14ac:dyDescent="0.25">
      <c r="A842" t="s">
        <v>1147</v>
      </c>
      <c r="B842" t="s">
        <v>1283</v>
      </c>
      <c r="C842" t="s">
        <v>1344</v>
      </c>
      <c r="D842" t="s">
        <v>1369</v>
      </c>
      <c r="E842" t="s">
        <v>1243</v>
      </c>
      <c r="F842" t="s">
        <v>1186</v>
      </c>
      <c r="G842" t="s">
        <v>1317</v>
      </c>
      <c r="H842" t="s">
        <v>1908</v>
      </c>
    </row>
    <row r="843" spans="1:23" x14ac:dyDescent="0.25">
      <c r="A843" t="s">
        <v>1155</v>
      </c>
      <c r="B843" t="s">
        <v>1880</v>
      </c>
      <c r="C843" t="s">
        <v>1300</v>
      </c>
      <c r="D843" t="s">
        <v>2341</v>
      </c>
      <c r="E843" t="s">
        <v>1149</v>
      </c>
      <c r="F843" t="s">
        <v>1160</v>
      </c>
      <c r="G843" t="s">
        <v>2832</v>
      </c>
      <c r="H843" t="s">
        <v>3698</v>
      </c>
      <c r="I843" t="s">
        <v>1128</v>
      </c>
      <c r="J843" t="s">
        <v>2512</v>
      </c>
      <c r="K843" t="s">
        <v>2745</v>
      </c>
      <c r="L843" t="s">
        <v>1129</v>
      </c>
      <c r="M843" t="s">
        <v>1297</v>
      </c>
      <c r="N843" t="s">
        <v>2518</v>
      </c>
    </row>
    <row r="844" spans="1:23" x14ac:dyDescent="0.25">
      <c r="A844" t="s">
        <v>1155</v>
      </c>
      <c r="B844" t="s">
        <v>2294</v>
      </c>
      <c r="C844" t="s">
        <v>1314</v>
      </c>
      <c r="D844" t="s">
        <v>1197</v>
      </c>
    </row>
    <row r="845" spans="1:23" x14ac:dyDescent="0.25">
      <c r="A845" t="s">
        <v>1412</v>
      </c>
      <c r="B845" t="s">
        <v>1173</v>
      </c>
      <c r="C845" t="s">
        <v>1124</v>
      </c>
      <c r="D845" t="s">
        <v>3084</v>
      </c>
      <c r="E845" t="s">
        <v>1766</v>
      </c>
      <c r="F845" t="s">
        <v>3567</v>
      </c>
      <c r="G845" t="s">
        <v>1129</v>
      </c>
      <c r="H845" t="s">
        <v>3699</v>
      </c>
      <c r="I845" t="s">
        <v>3700</v>
      </c>
    </row>
    <row r="846" spans="1:23" x14ac:dyDescent="0.25">
      <c r="A846" t="s">
        <v>1234</v>
      </c>
      <c r="B846" t="s">
        <v>1235</v>
      </c>
      <c r="C846" t="s">
        <v>2615</v>
      </c>
      <c r="D846" t="s">
        <v>1199</v>
      </c>
      <c r="E846" t="s">
        <v>2616</v>
      </c>
    </row>
    <row r="847" spans="1:23" x14ac:dyDescent="0.25">
      <c r="A847" t="s">
        <v>1155</v>
      </c>
      <c r="B847" t="s">
        <v>1358</v>
      </c>
      <c r="C847" t="s">
        <v>1124</v>
      </c>
      <c r="D847" t="s">
        <v>2385</v>
      </c>
      <c r="E847" t="s">
        <v>1120</v>
      </c>
      <c r="F847" t="s">
        <v>1121</v>
      </c>
    </row>
    <row r="848" spans="1:23" x14ac:dyDescent="0.25">
      <c r="A848" t="s">
        <v>1641</v>
      </c>
      <c r="B848" t="s">
        <v>1854</v>
      </c>
      <c r="C848" t="s">
        <v>1825</v>
      </c>
      <c r="D848" t="s">
        <v>1579</v>
      </c>
      <c r="E848" t="s">
        <v>1203</v>
      </c>
      <c r="F848" t="s">
        <v>3701</v>
      </c>
      <c r="G848" t="s">
        <v>1179</v>
      </c>
      <c r="H848" t="s">
        <v>1203</v>
      </c>
      <c r="I848">
        <v>4</v>
      </c>
      <c r="J848" t="s">
        <v>2236</v>
      </c>
      <c r="K848" t="s">
        <v>1132</v>
      </c>
      <c r="L848" t="s">
        <v>1216</v>
      </c>
      <c r="M848" t="s">
        <v>2039</v>
      </c>
      <c r="N848" t="s">
        <v>1131</v>
      </c>
      <c r="O848" t="s">
        <v>1151</v>
      </c>
      <c r="P848" t="s">
        <v>3179</v>
      </c>
    </row>
    <row r="849" spans="1:27" x14ac:dyDescent="0.25">
      <c r="A849" t="s">
        <v>2685</v>
      </c>
      <c r="B849" t="s">
        <v>1160</v>
      </c>
      <c r="C849" t="s">
        <v>3702</v>
      </c>
      <c r="D849" t="s">
        <v>1441</v>
      </c>
      <c r="E849" t="s">
        <v>1557</v>
      </c>
      <c r="F849" t="s">
        <v>3703</v>
      </c>
      <c r="G849" t="s">
        <v>1513</v>
      </c>
      <c r="H849" t="s">
        <v>1129</v>
      </c>
      <c r="I849" t="s">
        <v>1296</v>
      </c>
      <c r="J849" t="s">
        <v>3704</v>
      </c>
      <c r="K849" t="s">
        <v>1181</v>
      </c>
      <c r="L849" t="s">
        <v>1366</v>
      </c>
      <c r="M849" t="s">
        <v>3705</v>
      </c>
      <c r="N849" t="s">
        <v>1155</v>
      </c>
      <c r="O849" t="s">
        <v>1434</v>
      </c>
      <c r="P849" t="s">
        <v>1202</v>
      </c>
      <c r="Q849" t="s">
        <v>2597</v>
      </c>
    </row>
    <row r="850" spans="1:27" x14ac:dyDescent="0.25">
      <c r="A850" t="s">
        <v>1565</v>
      </c>
      <c r="B850" t="s">
        <v>1917</v>
      </c>
      <c r="C850" t="s">
        <v>1876</v>
      </c>
      <c r="D850" t="s">
        <v>3706</v>
      </c>
      <c r="E850" t="s">
        <v>1155</v>
      </c>
      <c r="F850" t="s">
        <v>1434</v>
      </c>
      <c r="G850" t="s">
        <v>1186</v>
      </c>
      <c r="H850" t="s">
        <v>1193</v>
      </c>
      <c r="I850" t="s">
        <v>3707</v>
      </c>
      <c r="J850" t="s">
        <v>3708</v>
      </c>
      <c r="K850" t="s">
        <v>1306</v>
      </c>
      <c r="L850" t="s">
        <v>1865</v>
      </c>
      <c r="M850" t="s">
        <v>2260</v>
      </c>
      <c r="N850" t="s">
        <v>1537</v>
      </c>
      <c r="O850" t="s">
        <v>3709</v>
      </c>
      <c r="P850" t="s">
        <v>1164</v>
      </c>
      <c r="Q850" t="s">
        <v>1123</v>
      </c>
      <c r="R850" t="s">
        <v>1237</v>
      </c>
      <c r="S850" t="s">
        <v>2604</v>
      </c>
      <c r="T850" t="s">
        <v>1203</v>
      </c>
      <c r="U850" t="s">
        <v>1314</v>
      </c>
      <c r="V850" t="s">
        <v>1418</v>
      </c>
      <c r="W850" t="s">
        <v>1128</v>
      </c>
      <c r="X850" t="s">
        <v>3710</v>
      </c>
      <c r="Y850" t="s">
        <v>3711</v>
      </c>
      <c r="Z850" t="s">
        <v>1711</v>
      </c>
      <c r="AA850" t="s">
        <v>3712</v>
      </c>
    </row>
    <row r="851" spans="1:27" x14ac:dyDescent="0.25">
      <c r="A851" t="s">
        <v>1129</v>
      </c>
      <c r="B851" t="s">
        <v>1169</v>
      </c>
      <c r="C851" t="s">
        <v>1152</v>
      </c>
      <c r="D851" t="s">
        <v>1117</v>
      </c>
      <c r="E851" t="s">
        <v>1128</v>
      </c>
      <c r="F851" t="s">
        <v>1151</v>
      </c>
      <c r="G851" t="s">
        <v>1131</v>
      </c>
      <c r="H851" t="s">
        <v>1129</v>
      </c>
      <c r="I851" t="s">
        <v>3713</v>
      </c>
    </row>
    <row r="852" spans="1:27" x14ac:dyDescent="0.25">
      <c r="A852" t="s">
        <v>1155</v>
      </c>
      <c r="B852" t="s">
        <v>2046</v>
      </c>
      <c r="C852" t="s">
        <v>1358</v>
      </c>
      <c r="D852" t="s">
        <v>1124</v>
      </c>
      <c r="E852" t="s">
        <v>1196</v>
      </c>
      <c r="F852" t="s">
        <v>1501</v>
      </c>
      <c r="G852" t="s">
        <v>1362</v>
      </c>
    </row>
    <row r="853" spans="1:27" x14ac:dyDescent="0.25">
      <c r="A853" t="s">
        <v>1254</v>
      </c>
      <c r="B853" t="s">
        <v>2279</v>
      </c>
      <c r="C853" t="s">
        <v>1128</v>
      </c>
      <c r="D853" t="s">
        <v>1272</v>
      </c>
      <c r="E853" t="s">
        <v>1132</v>
      </c>
      <c r="F853" t="s">
        <v>1129</v>
      </c>
      <c r="G853" t="s">
        <v>2701</v>
      </c>
      <c r="H853" t="s">
        <v>1470</v>
      </c>
      <c r="I853" t="s">
        <v>1181</v>
      </c>
      <c r="J853" t="s">
        <v>3714</v>
      </c>
    </row>
    <row r="854" spans="1:27" x14ac:dyDescent="0.25">
      <c r="A854" t="s">
        <v>1147</v>
      </c>
      <c r="B854" t="s">
        <v>1703</v>
      </c>
      <c r="C854" t="s">
        <v>1123</v>
      </c>
      <c r="D854" t="s">
        <v>2479</v>
      </c>
      <c r="E854" t="s">
        <v>1128</v>
      </c>
      <c r="F854" t="s">
        <v>1129</v>
      </c>
      <c r="G854" t="s">
        <v>1537</v>
      </c>
      <c r="H854" t="s">
        <v>1123</v>
      </c>
      <c r="I854" t="s">
        <v>1524</v>
      </c>
    </row>
    <row r="855" spans="1:27" x14ac:dyDescent="0.25">
      <c r="A855" t="s">
        <v>1147</v>
      </c>
      <c r="B855" t="s">
        <v>3715</v>
      </c>
      <c r="C855" t="s">
        <v>3716</v>
      </c>
      <c r="D855" t="s">
        <v>2145</v>
      </c>
      <c r="E855" t="s">
        <v>1692</v>
      </c>
      <c r="F855" t="s">
        <v>3717</v>
      </c>
      <c r="G855" t="s">
        <v>3718</v>
      </c>
      <c r="H855" t="s">
        <v>1128</v>
      </c>
      <c r="I855" t="s">
        <v>1282</v>
      </c>
      <c r="J855" t="s">
        <v>2467</v>
      </c>
      <c r="K855" t="s">
        <v>1647</v>
      </c>
      <c r="L855" t="s">
        <v>1242</v>
      </c>
      <c r="M855" t="s">
        <v>1124</v>
      </c>
      <c r="N855" t="s">
        <v>1445</v>
      </c>
      <c r="O855" t="s">
        <v>1446</v>
      </c>
      <c r="P855" t="s">
        <v>3719</v>
      </c>
      <c r="Q855" t="s">
        <v>2337</v>
      </c>
    </row>
    <row r="856" spans="1:27" x14ac:dyDescent="0.25">
      <c r="A856" t="s">
        <v>1346</v>
      </c>
      <c r="B856" t="s">
        <v>3720</v>
      </c>
      <c r="C856" t="s">
        <v>1515</v>
      </c>
      <c r="D856" t="s">
        <v>1129</v>
      </c>
      <c r="E856" t="s">
        <v>3721</v>
      </c>
      <c r="F856" t="s">
        <v>3722</v>
      </c>
      <c r="G856" t="s">
        <v>1128</v>
      </c>
      <c r="H856" t="s">
        <v>1175</v>
      </c>
      <c r="I856" t="s">
        <v>1165</v>
      </c>
      <c r="J856" t="s">
        <v>1328</v>
      </c>
      <c r="K856" t="s">
        <v>1394</v>
      </c>
      <c r="L856" t="s">
        <v>3723</v>
      </c>
    </row>
    <row r="857" spans="1:27" x14ac:dyDescent="0.25">
      <c r="A857" t="s">
        <v>3382</v>
      </c>
      <c r="B857" t="s">
        <v>1232</v>
      </c>
      <c r="C857" t="s">
        <v>1306</v>
      </c>
      <c r="D857" t="s">
        <v>2484</v>
      </c>
      <c r="E857" t="s">
        <v>3724</v>
      </c>
      <c r="F857" t="s">
        <v>1117</v>
      </c>
      <c r="G857" t="s">
        <v>3231</v>
      </c>
      <c r="H857" t="s">
        <v>1181</v>
      </c>
      <c r="I857" t="s">
        <v>3725</v>
      </c>
    </row>
    <row r="858" spans="1:27" x14ac:dyDescent="0.25">
      <c r="A858" t="s">
        <v>1930</v>
      </c>
      <c r="B858" t="s">
        <v>2254</v>
      </c>
      <c r="C858" t="s">
        <v>1204</v>
      </c>
      <c r="D858" t="s">
        <v>1120</v>
      </c>
      <c r="E858" t="s">
        <v>1574</v>
      </c>
      <c r="F858" t="s">
        <v>1123</v>
      </c>
      <c r="G858" t="s">
        <v>3726</v>
      </c>
      <c r="H858" t="s">
        <v>1324</v>
      </c>
      <c r="I858" t="s">
        <v>1155</v>
      </c>
      <c r="J858" t="s">
        <v>1484</v>
      </c>
      <c r="K858" t="s">
        <v>1172</v>
      </c>
      <c r="L858" t="s">
        <v>1281</v>
      </c>
      <c r="M858" t="s">
        <v>1201</v>
      </c>
      <c r="N858" t="s">
        <v>1172</v>
      </c>
      <c r="O858" t="s">
        <v>1911</v>
      </c>
      <c r="P858" t="s">
        <v>1306</v>
      </c>
      <c r="Q858" t="s">
        <v>1128</v>
      </c>
      <c r="R858" t="s">
        <v>1120</v>
      </c>
      <c r="S858" t="s">
        <v>1235</v>
      </c>
      <c r="T858" t="s">
        <v>1172</v>
      </c>
      <c r="U858" t="s">
        <v>1301</v>
      </c>
      <c r="V858" t="s">
        <v>1157</v>
      </c>
      <c r="W858" t="s">
        <v>1558</v>
      </c>
      <c r="X858" t="s">
        <v>1186</v>
      </c>
      <c r="Y858" t="s">
        <v>3727</v>
      </c>
    </row>
    <row r="859" spans="1:27" x14ac:dyDescent="0.25">
      <c r="A859" t="s">
        <v>1155</v>
      </c>
      <c r="B859" t="s">
        <v>2046</v>
      </c>
      <c r="C859" t="s">
        <v>2294</v>
      </c>
      <c r="D859" t="s">
        <v>1314</v>
      </c>
      <c r="E859" t="s">
        <v>1907</v>
      </c>
      <c r="F859" t="s">
        <v>1500</v>
      </c>
      <c r="G859" t="s">
        <v>1862</v>
      </c>
    </row>
    <row r="860" spans="1:27" x14ac:dyDescent="0.25">
      <c r="A860" t="s">
        <v>1774</v>
      </c>
      <c r="B860" t="s">
        <v>3728</v>
      </c>
      <c r="C860" t="s">
        <v>1572</v>
      </c>
      <c r="D860" t="s">
        <v>1176</v>
      </c>
      <c r="E860" t="s">
        <v>1232</v>
      </c>
      <c r="F860" t="s">
        <v>1186</v>
      </c>
      <c r="G860" t="s">
        <v>2026</v>
      </c>
    </row>
    <row r="861" spans="1:27" x14ac:dyDescent="0.25">
      <c r="A861" t="s">
        <v>1234</v>
      </c>
      <c r="B861" t="s">
        <v>1235</v>
      </c>
      <c r="C861" t="s">
        <v>1123</v>
      </c>
      <c r="D861" t="s">
        <v>1217</v>
      </c>
      <c r="E861" t="s">
        <v>2525</v>
      </c>
      <c r="F861" t="s">
        <v>1418</v>
      </c>
      <c r="G861" t="s">
        <v>1230</v>
      </c>
      <c r="H861" t="s">
        <v>3242</v>
      </c>
      <c r="I861" t="s">
        <v>1232</v>
      </c>
      <c r="J861" t="s">
        <v>1129</v>
      </c>
      <c r="K861" t="s">
        <v>1463</v>
      </c>
    </row>
    <row r="862" spans="1:27" x14ac:dyDescent="0.25">
      <c r="A862" t="s">
        <v>3729</v>
      </c>
      <c r="B862" t="s">
        <v>1612</v>
      </c>
      <c r="C862" t="s">
        <v>1117</v>
      </c>
      <c r="D862" t="s">
        <v>2260</v>
      </c>
      <c r="E862" t="s">
        <v>1537</v>
      </c>
      <c r="F862" t="s">
        <v>1181</v>
      </c>
      <c r="G862" t="s">
        <v>2180</v>
      </c>
      <c r="H862" t="s">
        <v>1267</v>
      </c>
      <c r="I862" t="s">
        <v>1823</v>
      </c>
      <c r="J862" t="s">
        <v>1314</v>
      </c>
      <c r="K862" t="s">
        <v>1197</v>
      </c>
    </row>
    <row r="863" spans="1:27" x14ac:dyDescent="0.25">
      <c r="A863" t="s">
        <v>2722</v>
      </c>
      <c r="B863" t="s">
        <v>1711</v>
      </c>
      <c r="C863" t="s">
        <v>1301</v>
      </c>
      <c r="D863" t="s">
        <v>1124</v>
      </c>
      <c r="E863" t="s">
        <v>3730</v>
      </c>
      <c r="F863" t="s">
        <v>3197</v>
      </c>
      <c r="G863" t="s">
        <v>1711</v>
      </c>
      <c r="H863" t="s">
        <v>1301</v>
      </c>
      <c r="I863" t="s">
        <v>2276</v>
      </c>
      <c r="J863" t="s">
        <v>1203</v>
      </c>
      <c r="K863" t="s">
        <v>3064</v>
      </c>
      <c r="L863" t="s">
        <v>3731</v>
      </c>
      <c r="M863" t="s">
        <v>1910</v>
      </c>
      <c r="N863" t="s">
        <v>1800</v>
      </c>
      <c r="O863" t="s">
        <v>3732</v>
      </c>
      <c r="P863" t="s">
        <v>1283</v>
      </c>
      <c r="Q863" t="s">
        <v>1384</v>
      </c>
      <c r="R863" t="s">
        <v>3733</v>
      </c>
      <c r="S863" t="s">
        <v>3734</v>
      </c>
      <c r="T863" t="s">
        <v>1199</v>
      </c>
      <c r="U863" t="s">
        <v>3735</v>
      </c>
      <c r="V863" t="s">
        <v>1123</v>
      </c>
      <c r="W863" t="s">
        <v>3736</v>
      </c>
      <c r="X863" t="s">
        <v>2432</v>
      </c>
      <c r="Y863" t="s">
        <v>1232</v>
      </c>
      <c r="Z863" t="s">
        <v>3737</v>
      </c>
    </row>
    <row r="864" spans="1:27" x14ac:dyDescent="0.25">
      <c r="A864" t="s">
        <v>1155</v>
      </c>
      <c r="B864" t="s">
        <v>1620</v>
      </c>
      <c r="C864" t="s">
        <v>1446</v>
      </c>
      <c r="D864" t="s">
        <v>1188</v>
      </c>
      <c r="E864" t="s">
        <v>1128</v>
      </c>
      <c r="F864" t="s">
        <v>1446</v>
      </c>
      <c r="G864" t="s">
        <v>3738</v>
      </c>
    </row>
    <row r="865" spans="1:22" x14ac:dyDescent="0.25">
      <c r="A865" t="s">
        <v>1508</v>
      </c>
      <c r="B865" t="s">
        <v>1186</v>
      </c>
      <c r="C865" t="s">
        <v>3739</v>
      </c>
      <c r="D865" t="s">
        <v>2211</v>
      </c>
      <c r="E865" t="s">
        <v>1384</v>
      </c>
      <c r="F865" t="s">
        <v>3740</v>
      </c>
    </row>
    <row r="866" spans="1:22" x14ac:dyDescent="0.25">
      <c r="A866" t="s">
        <v>1263</v>
      </c>
      <c r="B866" t="s">
        <v>1434</v>
      </c>
      <c r="C866" t="s">
        <v>1186</v>
      </c>
      <c r="D866" t="s">
        <v>3741</v>
      </c>
      <c r="E866" t="s">
        <v>1181</v>
      </c>
      <c r="F866" t="s">
        <v>3742</v>
      </c>
      <c r="G866" t="s">
        <v>1128</v>
      </c>
      <c r="H866" t="s">
        <v>3743</v>
      </c>
      <c r="I866" t="s">
        <v>1128</v>
      </c>
      <c r="J866" t="s">
        <v>1955</v>
      </c>
      <c r="K866" t="s">
        <v>1572</v>
      </c>
      <c r="L866" t="s">
        <v>1209</v>
      </c>
      <c r="M866" t="s">
        <v>3744</v>
      </c>
      <c r="N866" t="s">
        <v>1160</v>
      </c>
      <c r="O866" t="s">
        <v>3745</v>
      </c>
      <c r="P866" t="s">
        <v>1181</v>
      </c>
      <c r="Q866" t="s">
        <v>3746</v>
      </c>
    </row>
    <row r="867" spans="1:22" x14ac:dyDescent="0.25">
      <c r="A867" t="s">
        <v>1234</v>
      </c>
      <c r="B867" t="s">
        <v>1235</v>
      </c>
      <c r="C867" t="s">
        <v>1123</v>
      </c>
      <c r="D867" t="s">
        <v>2922</v>
      </c>
      <c r="E867" t="s">
        <v>1973</v>
      </c>
      <c r="F867" t="s">
        <v>1172</v>
      </c>
      <c r="G867" t="s">
        <v>1159</v>
      </c>
      <c r="H867" t="s">
        <v>2050</v>
      </c>
      <c r="I867" t="s">
        <v>3747</v>
      </c>
      <c r="J867" t="s">
        <v>1128</v>
      </c>
      <c r="K867" t="s">
        <v>2051</v>
      </c>
      <c r="L867" t="s">
        <v>1136</v>
      </c>
      <c r="M867" t="s">
        <v>1129</v>
      </c>
      <c r="N867" t="s">
        <v>3748</v>
      </c>
    </row>
    <row r="868" spans="1:22" x14ac:dyDescent="0.25">
      <c r="A868" t="s">
        <v>2141</v>
      </c>
      <c r="B868" t="s">
        <v>1731</v>
      </c>
      <c r="C868" t="s">
        <v>1149</v>
      </c>
      <c r="D868" t="s">
        <v>1129</v>
      </c>
      <c r="E868" t="s">
        <v>3749</v>
      </c>
      <c r="F868" t="s">
        <v>1120</v>
      </c>
      <c r="G868" t="s">
        <v>1123</v>
      </c>
      <c r="H868" t="s">
        <v>1129</v>
      </c>
      <c r="I868" t="s">
        <v>1235</v>
      </c>
      <c r="J868" t="s">
        <v>1203</v>
      </c>
      <c r="K868" t="s">
        <v>3750</v>
      </c>
    </row>
    <row r="869" spans="1:22" x14ac:dyDescent="0.25">
      <c r="A869" t="s">
        <v>1147</v>
      </c>
      <c r="B869" t="s">
        <v>1537</v>
      </c>
      <c r="C869" t="s">
        <v>1131</v>
      </c>
      <c r="D869" t="s">
        <v>2406</v>
      </c>
      <c r="E869" t="s">
        <v>2369</v>
      </c>
      <c r="F869" t="s">
        <v>1129</v>
      </c>
      <c r="G869" t="s">
        <v>2856</v>
      </c>
      <c r="H869" t="s">
        <v>1344</v>
      </c>
      <c r="I869" t="s">
        <v>1128</v>
      </c>
      <c r="J869" t="s">
        <v>3751</v>
      </c>
      <c r="K869" t="s">
        <v>1384</v>
      </c>
      <c r="L869" t="s">
        <v>1282</v>
      </c>
      <c r="M869" t="s">
        <v>1345</v>
      </c>
    </row>
    <row r="870" spans="1:22" x14ac:dyDescent="0.25">
      <c r="A870" t="s">
        <v>1147</v>
      </c>
      <c r="B870" t="s">
        <v>1341</v>
      </c>
      <c r="C870" t="s">
        <v>1181</v>
      </c>
      <c r="D870" t="s">
        <v>1129</v>
      </c>
      <c r="E870" t="s">
        <v>1645</v>
      </c>
      <c r="F870" t="s">
        <v>3064</v>
      </c>
      <c r="G870" t="s">
        <v>1131</v>
      </c>
      <c r="H870" t="s">
        <v>1544</v>
      </c>
      <c r="I870" t="s">
        <v>3752</v>
      </c>
      <c r="J870" t="s">
        <v>3753</v>
      </c>
      <c r="K870" t="s">
        <v>2180</v>
      </c>
      <c r="L870" t="s">
        <v>1545</v>
      </c>
      <c r="M870" t="s">
        <v>2460</v>
      </c>
      <c r="N870" t="s">
        <v>3754</v>
      </c>
      <c r="O870" t="s">
        <v>1645</v>
      </c>
      <c r="P870" t="s">
        <v>1128</v>
      </c>
      <c r="Q870" t="s">
        <v>1129</v>
      </c>
      <c r="R870" t="s">
        <v>1537</v>
      </c>
      <c r="S870" t="s">
        <v>1131</v>
      </c>
      <c r="T870" t="s">
        <v>1231</v>
      </c>
      <c r="U870" t="s">
        <v>1243</v>
      </c>
      <c r="V870" t="s">
        <v>2637</v>
      </c>
    </row>
    <row r="871" spans="1:22" x14ac:dyDescent="0.25">
      <c r="A871" t="s">
        <v>1155</v>
      </c>
      <c r="B871" t="s">
        <v>3755</v>
      </c>
      <c r="C871" t="s">
        <v>1120</v>
      </c>
      <c r="D871" t="s">
        <v>3617</v>
      </c>
      <c r="E871" t="s">
        <v>1384</v>
      </c>
      <c r="F871" t="s">
        <v>2483</v>
      </c>
      <c r="G871" t="s">
        <v>2236</v>
      </c>
      <c r="H871" t="s">
        <v>1324</v>
      </c>
      <c r="I871" t="s">
        <v>1825</v>
      </c>
      <c r="J871" t="s">
        <v>3756</v>
      </c>
      <c r="K871" t="s">
        <v>1164</v>
      </c>
      <c r="L871" t="s">
        <v>1203</v>
      </c>
      <c r="M871" t="s">
        <v>1505</v>
      </c>
      <c r="N871" t="s">
        <v>1164</v>
      </c>
      <c r="O871" t="s">
        <v>1284</v>
      </c>
      <c r="P871" t="s">
        <v>3213</v>
      </c>
    </row>
    <row r="872" spans="1:22" x14ac:dyDescent="0.25">
      <c r="A872" t="s">
        <v>1120</v>
      </c>
      <c r="B872" t="s">
        <v>1123</v>
      </c>
      <c r="C872" t="s">
        <v>1129</v>
      </c>
      <c r="D872" t="s">
        <v>1296</v>
      </c>
      <c r="E872" t="s">
        <v>1731</v>
      </c>
      <c r="F872" t="s">
        <v>1891</v>
      </c>
      <c r="G872" t="s">
        <v>1434</v>
      </c>
      <c r="H872" t="s">
        <v>1202</v>
      </c>
      <c r="I872" t="s">
        <v>1372</v>
      </c>
      <c r="J872" t="s">
        <v>3757</v>
      </c>
      <c r="K872" t="s">
        <v>3758</v>
      </c>
    </row>
    <row r="873" spans="1:22" x14ac:dyDescent="0.25">
      <c r="A873" t="s">
        <v>1633</v>
      </c>
      <c r="B873" t="s">
        <v>1232</v>
      </c>
      <c r="C873" t="s">
        <v>1495</v>
      </c>
      <c r="D873" t="s">
        <v>1279</v>
      </c>
      <c r="E873" t="s">
        <v>1944</v>
      </c>
      <c r="F873" t="s">
        <v>1286</v>
      </c>
      <c r="G873" t="s">
        <v>3759</v>
      </c>
      <c r="H873" t="s">
        <v>1135</v>
      </c>
      <c r="I873" t="s">
        <v>1117</v>
      </c>
      <c r="J873" t="s">
        <v>1338</v>
      </c>
      <c r="K873" t="s">
        <v>1186</v>
      </c>
      <c r="L873" t="s">
        <v>3760</v>
      </c>
      <c r="M873" t="s">
        <v>2987</v>
      </c>
      <c r="N873" t="s">
        <v>1128</v>
      </c>
      <c r="O873" t="s">
        <v>1186</v>
      </c>
      <c r="P873" t="s">
        <v>3132</v>
      </c>
      <c r="Q873" t="s">
        <v>3128</v>
      </c>
    </row>
    <row r="874" spans="1:22" x14ac:dyDescent="0.25">
      <c r="A874" t="s">
        <v>1346</v>
      </c>
      <c r="B874" t="s">
        <v>3060</v>
      </c>
      <c r="C874" t="s">
        <v>1128</v>
      </c>
      <c r="D874" t="s">
        <v>1891</v>
      </c>
      <c r="E874" t="s">
        <v>2027</v>
      </c>
      <c r="F874" t="s">
        <v>1243</v>
      </c>
      <c r="G874" t="s">
        <v>1129</v>
      </c>
      <c r="H874" t="s">
        <v>2979</v>
      </c>
      <c r="I874" t="s">
        <v>1128</v>
      </c>
      <c r="J874" t="s">
        <v>1176</v>
      </c>
      <c r="K874" t="s">
        <v>1186</v>
      </c>
      <c r="L874" t="s">
        <v>2744</v>
      </c>
      <c r="M874" t="s">
        <v>3761</v>
      </c>
      <c r="N874" t="s">
        <v>1646</v>
      </c>
    </row>
    <row r="875" spans="1:22" x14ac:dyDescent="0.25">
      <c r="A875" t="s">
        <v>3762</v>
      </c>
      <c r="B875" t="s">
        <v>3242</v>
      </c>
      <c r="C875" t="s">
        <v>2364</v>
      </c>
      <c r="D875" t="s">
        <v>3763</v>
      </c>
    </row>
    <row r="876" spans="1:22" x14ac:dyDescent="0.25">
      <c r="A876" t="s">
        <v>1355</v>
      </c>
      <c r="B876" t="s">
        <v>1131</v>
      </c>
      <c r="C876" t="s">
        <v>3764</v>
      </c>
      <c r="D876" t="s">
        <v>1403</v>
      </c>
      <c r="E876" t="s">
        <v>3586</v>
      </c>
    </row>
    <row r="877" spans="1:22" x14ac:dyDescent="0.25">
      <c r="A877" t="s">
        <v>1572</v>
      </c>
      <c r="B877" t="s">
        <v>1176</v>
      </c>
      <c r="C877" t="s">
        <v>1712</v>
      </c>
      <c r="D877" t="s">
        <v>3765</v>
      </c>
      <c r="E877" t="s">
        <v>2364</v>
      </c>
      <c r="F877" t="s">
        <v>1129</v>
      </c>
      <c r="G877" t="s">
        <v>3766</v>
      </c>
      <c r="H877" t="s">
        <v>3767</v>
      </c>
    </row>
    <row r="878" spans="1:22" x14ac:dyDescent="0.25">
      <c r="A878" t="s">
        <v>3768</v>
      </c>
      <c r="B878" t="s">
        <v>2685</v>
      </c>
      <c r="C878" t="s">
        <v>3769</v>
      </c>
      <c r="D878" t="s">
        <v>1306</v>
      </c>
      <c r="E878" t="s">
        <v>3770</v>
      </c>
    </row>
    <row r="879" spans="1:22" x14ac:dyDescent="0.25">
      <c r="A879" t="s">
        <v>1155</v>
      </c>
      <c r="B879" t="s">
        <v>1620</v>
      </c>
      <c r="C879" t="s">
        <v>1129</v>
      </c>
      <c r="D879" t="s">
        <v>3771</v>
      </c>
      <c r="E879" t="s">
        <v>1428</v>
      </c>
      <c r="F879" t="s">
        <v>1442</v>
      </c>
      <c r="G879" t="s">
        <v>2540</v>
      </c>
      <c r="H879" t="s">
        <v>3772</v>
      </c>
      <c r="I879" t="s">
        <v>2598</v>
      </c>
      <c r="J879" t="s">
        <v>3773</v>
      </c>
    </row>
    <row r="880" spans="1:22" x14ac:dyDescent="0.25">
      <c r="A880" t="s">
        <v>1154</v>
      </c>
      <c r="B880" t="s">
        <v>1129</v>
      </c>
      <c r="C880" t="s">
        <v>2999</v>
      </c>
      <c r="D880" t="s">
        <v>3774</v>
      </c>
      <c r="E880" t="s">
        <v>1513</v>
      </c>
      <c r="F880" t="s">
        <v>2525</v>
      </c>
      <c r="G880" t="s">
        <v>1129</v>
      </c>
      <c r="H880" t="s">
        <v>2308</v>
      </c>
      <c r="I880" t="s">
        <v>1307</v>
      </c>
      <c r="J880" t="s">
        <v>1989</v>
      </c>
      <c r="K880" t="s">
        <v>1203</v>
      </c>
      <c r="L880" t="s">
        <v>1314</v>
      </c>
      <c r="M880" t="s">
        <v>1514</v>
      </c>
      <c r="N880" t="s">
        <v>1123</v>
      </c>
      <c r="O880" t="s">
        <v>3775</v>
      </c>
      <c r="P880" t="s">
        <v>1128</v>
      </c>
      <c r="Q880" t="s">
        <v>3776</v>
      </c>
    </row>
    <row r="881" spans="1:26" x14ac:dyDescent="0.25">
      <c r="A881" t="s">
        <v>1155</v>
      </c>
      <c r="B881" t="s">
        <v>1312</v>
      </c>
      <c r="C881" t="s">
        <v>1186</v>
      </c>
      <c r="D881" t="s">
        <v>1617</v>
      </c>
      <c r="E881" t="s">
        <v>3777</v>
      </c>
      <c r="F881" t="s">
        <v>2916</v>
      </c>
      <c r="G881" t="s">
        <v>1939</v>
      </c>
      <c r="H881" t="s">
        <v>1181</v>
      </c>
      <c r="I881" t="s">
        <v>3778</v>
      </c>
      <c r="J881" t="s">
        <v>1232</v>
      </c>
      <c r="K881" t="s">
        <v>1160</v>
      </c>
      <c r="L881" t="s">
        <v>3779</v>
      </c>
    </row>
    <row r="882" spans="1:26" x14ac:dyDescent="0.25">
      <c r="A882" t="s">
        <v>1147</v>
      </c>
      <c r="B882" t="s">
        <v>1537</v>
      </c>
      <c r="C882" t="s">
        <v>1131</v>
      </c>
      <c r="D882" t="s">
        <v>3780</v>
      </c>
      <c r="E882" t="s">
        <v>1283</v>
      </c>
      <c r="F882" t="s">
        <v>1131</v>
      </c>
      <c r="G882" t="s">
        <v>3781</v>
      </c>
    </row>
    <row r="883" spans="1:26" x14ac:dyDescent="0.25">
      <c r="A883" t="s">
        <v>1412</v>
      </c>
      <c r="B883" t="s">
        <v>3539</v>
      </c>
      <c r="C883" t="s">
        <v>2745</v>
      </c>
      <c r="D883" t="s">
        <v>3782</v>
      </c>
    </row>
    <row r="884" spans="1:26" x14ac:dyDescent="0.25">
      <c r="A884" t="s">
        <v>1155</v>
      </c>
      <c r="B884" t="s">
        <v>1413</v>
      </c>
      <c r="C884" t="s">
        <v>3783</v>
      </c>
      <c r="D884" t="s">
        <v>2611</v>
      </c>
      <c r="E884" t="s">
        <v>1563</v>
      </c>
      <c r="F884" t="s">
        <v>1307</v>
      </c>
      <c r="G884" t="s">
        <v>1131</v>
      </c>
      <c r="H884" t="s">
        <v>1132</v>
      </c>
      <c r="I884" t="s">
        <v>2113</v>
      </c>
      <c r="J884" t="s">
        <v>1563</v>
      </c>
      <c r="K884" t="s">
        <v>1128</v>
      </c>
      <c r="L884" t="s">
        <v>3110</v>
      </c>
      <c r="M884" t="s">
        <v>1170</v>
      </c>
      <c r="N884" t="s">
        <v>3784</v>
      </c>
      <c r="O884" t="s">
        <v>2611</v>
      </c>
      <c r="P884" t="s">
        <v>1384</v>
      </c>
      <c r="Q884" t="s">
        <v>3559</v>
      </c>
      <c r="R884" t="s">
        <v>3785</v>
      </c>
    </row>
    <row r="885" spans="1:26" x14ac:dyDescent="0.25">
      <c r="A885" t="s">
        <v>1375</v>
      </c>
      <c r="B885" t="s">
        <v>3786</v>
      </c>
      <c r="C885" t="s">
        <v>1937</v>
      </c>
      <c r="D885" t="s">
        <v>3787</v>
      </c>
      <c r="E885" t="s">
        <v>1155</v>
      </c>
      <c r="F885" t="s">
        <v>1268</v>
      </c>
      <c r="G885" t="s">
        <v>1306</v>
      </c>
      <c r="H885" t="s">
        <v>1898</v>
      </c>
      <c r="I885" t="s">
        <v>1892</v>
      </c>
      <c r="J885" t="s">
        <v>1876</v>
      </c>
      <c r="K885" t="s">
        <v>3788</v>
      </c>
      <c r="L885" t="s">
        <v>3789</v>
      </c>
      <c r="M885" t="s">
        <v>1128</v>
      </c>
      <c r="N885" t="s">
        <v>1495</v>
      </c>
      <c r="O885" t="s">
        <v>3786</v>
      </c>
      <c r="P885" t="s">
        <v>1562</v>
      </c>
      <c r="Q885" t="s">
        <v>1155</v>
      </c>
      <c r="R885" t="s">
        <v>1515</v>
      </c>
      <c r="S885" t="s">
        <v>1129</v>
      </c>
      <c r="T885" t="s">
        <v>3790</v>
      </c>
      <c r="U885" t="s">
        <v>1939</v>
      </c>
      <c r="V885" t="s">
        <v>1181</v>
      </c>
      <c r="W885" t="s">
        <v>1628</v>
      </c>
      <c r="X885" t="s">
        <v>1149</v>
      </c>
      <c r="Y885" t="s">
        <v>1160</v>
      </c>
      <c r="Z885" t="s">
        <v>3791</v>
      </c>
    </row>
    <row r="886" spans="1:26" x14ac:dyDescent="0.25">
      <c r="A886" t="s">
        <v>1155</v>
      </c>
      <c r="B886" t="s">
        <v>1176</v>
      </c>
      <c r="C886" t="s">
        <v>1612</v>
      </c>
      <c r="D886" t="s">
        <v>2483</v>
      </c>
      <c r="E886" t="s">
        <v>2517</v>
      </c>
      <c r="F886" t="s">
        <v>1128</v>
      </c>
      <c r="G886" t="s">
        <v>3792</v>
      </c>
      <c r="H886" t="s">
        <v>1203</v>
      </c>
      <c r="I886" t="s">
        <v>1372</v>
      </c>
      <c r="J886" t="s">
        <v>3793</v>
      </c>
    </row>
    <row r="887" spans="1:26" x14ac:dyDescent="0.25">
      <c r="A887" t="s">
        <v>1147</v>
      </c>
      <c r="B887" t="s">
        <v>1537</v>
      </c>
      <c r="C887" t="s">
        <v>1131</v>
      </c>
      <c r="D887" t="s">
        <v>1864</v>
      </c>
      <c r="E887" t="s">
        <v>1903</v>
      </c>
    </row>
    <row r="888" spans="1:26" x14ac:dyDescent="0.25">
      <c r="A888" t="s">
        <v>3081</v>
      </c>
      <c r="B888">
        <v>20</v>
      </c>
      <c r="C888" t="s">
        <v>1926</v>
      </c>
      <c r="D888" t="s">
        <v>3794</v>
      </c>
      <c r="E888" t="s">
        <v>1155</v>
      </c>
      <c r="F888" t="s">
        <v>1515</v>
      </c>
      <c r="G888" t="s">
        <v>1186</v>
      </c>
      <c r="H888" t="s">
        <v>1345</v>
      </c>
    </row>
    <row r="889" spans="1:26" x14ac:dyDescent="0.25">
      <c r="A889" t="s">
        <v>2278</v>
      </c>
      <c r="B889" t="s">
        <v>3795</v>
      </c>
      <c r="C889" t="s">
        <v>2068</v>
      </c>
      <c r="D889" t="s">
        <v>3796</v>
      </c>
      <c r="E889" t="s">
        <v>3797</v>
      </c>
    </row>
    <row r="890" spans="1:26" x14ac:dyDescent="0.25">
      <c r="A890" t="s">
        <v>2777</v>
      </c>
      <c r="B890" t="s">
        <v>3798</v>
      </c>
      <c r="C890" t="s">
        <v>3799</v>
      </c>
      <c r="D890" t="s">
        <v>1149</v>
      </c>
      <c r="E890" t="s">
        <v>1129</v>
      </c>
      <c r="F890" t="s">
        <v>2987</v>
      </c>
      <c r="G890" t="s">
        <v>1128</v>
      </c>
      <c r="H890" t="s">
        <v>1129</v>
      </c>
      <c r="I890" t="s">
        <v>1778</v>
      </c>
      <c r="J890" t="s">
        <v>1176</v>
      </c>
      <c r="K890" t="s">
        <v>1460</v>
      </c>
      <c r="L890" t="s">
        <v>1199</v>
      </c>
      <c r="M890" t="s">
        <v>3800</v>
      </c>
      <c r="N890" t="s">
        <v>1513</v>
      </c>
      <c r="O890" t="s">
        <v>1203</v>
      </c>
      <c r="P890" t="s">
        <v>1307</v>
      </c>
      <c r="Q890" t="s">
        <v>3801</v>
      </c>
      <c r="R890" t="s">
        <v>1242</v>
      </c>
      <c r="S890" t="s">
        <v>1876</v>
      </c>
      <c r="T890" t="s">
        <v>1242</v>
      </c>
      <c r="U890" t="s">
        <v>1124</v>
      </c>
      <c r="V890" t="s">
        <v>3802</v>
      </c>
      <c r="W890" t="s">
        <v>3803</v>
      </c>
    </row>
    <row r="891" spans="1:26" x14ac:dyDescent="0.25">
      <c r="A891" t="s">
        <v>1346</v>
      </c>
      <c r="B891" t="s">
        <v>3060</v>
      </c>
      <c r="C891" t="s">
        <v>1209</v>
      </c>
      <c r="D891" t="s">
        <v>1129</v>
      </c>
      <c r="E891" t="s">
        <v>3804</v>
      </c>
      <c r="F891" t="s">
        <v>3462</v>
      </c>
      <c r="G891" t="s">
        <v>3805</v>
      </c>
      <c r="H891" t="s">
        <v>1128</v>
      </c>
      <c r="I891" t="s">
        <v>3634</v>
      </c>
      <c r="J891" t="s">
        <v>1232</v>
      </c>
      <c r="K891" t="s">
        <v>3806</v>
      </c>
    </row>
    <row r="892" spans="1:26" x14ac:dyDescent="0.25">
      <c r="A892" t="s">
        <v>1430</v>
      </c>
      <c r="B892" t="s">
        <v>3807</v>
      </c>
      <c r="C892" t="s">
        <v>3808</v>
      </c>
      <c r="D892" t="s">
        <v>1149</v>
      </c>
      <c r="E892" t="s">
        <v>2326</v>
      </c>
      <c r="F892" t="s">
        <v>1123</v>
      </c>
      <c r="G892" t="s">
        <v>1249</v>
      </c>
      <c r="H892" t="s">
        <v>1186</v>
      </c>
      <c r="I892" t="s">
        <v>3809</v>
      </c>
      <c r="J892" t="s">
        <v>1181</v>
      </c>
      <c r="K892" t="s">
        <v>1120</v>
      </c>
      <c r="L892" t="s">
        <v>1121</v>
      </c>
    </row>
    <row r="893" spans="1:26" x14ac:dyDescent="0.25">
      <c r="A893" t="s">
        <v>3810</v>
      </c>
      <c r="B893" t="s">
        <v>1123</v>
      </c>
      <c r="C893" t="s">
        <v>1186</v>
      </c>
      <c r="D893" t="s">
        <v>1763</v>
      </c>
      <c r="E893" t="s">
        <v>1181</v>
      </c>
      <c r="F893" t="s">
        <v>1186</v>
      </c>
      <c r="G893" t="s">
        <v>3811</v>
      </c>
      <c r="H893" t="s">
        <v>1243</v>
      </c>
      <c r="I893" t="s">
        <v>3812</v>
      </c>
      <c r="J893" t="s">
        <v>3813</v>
      </c>
    </row>
    <row r="894" spans="1:26" x14ac:dyDescent="0.25">
      <c r="A894" t="s">
        <v>1774</v>
      </c>
      <c r="B894" t="s">
        <v>1743</v>
      </c>
      <c r="C894" t="s">
        <v>3814</v>
      </c>
    </row>
    <row r="895" spans="1:26" x14ac:dyDescent="0.25">
      <c r="A895" t="s">
        <v>1401</v>
      </c>
      <c r="B895" t="s">
        <v>1172</v>
      </c>
      <c r="C895" t="s">
        <v>2430</v>
      </c>
      <c r="D895" t="s">
        <v>1232</v>
      </c>
      <c r="E895" t="s">
        <v>1459</v>
      </c>
      <c r="F895" t="s">
        <v>1172</v>
      </c>
      <c r="G895" t="s">
        <v>1952</v>
      </c>
      <c r="H895" t="s">
        <v>1281</v>
      </c>
      <c r="I895" t="s">
        <v>1669</v>
      </c>
      <c r="J895" t="s">
        <v>1501</v>
      </c>
      <c r="K895" t="s">
        <v>1243</v>
      </c>
      <c r="L895" t="s">
        <v>1483</v>
      </c>
      <c r="M895" t="s">
        <v>3815</v>
      </c>
    </row>
    <row r="896" spans="1:26" x14ac:dyDescent="0.25">
      <c r="A896" t="s">
        <v>1155</v>
      </c>
      <c r="B896" t="s">
        <v>1159</v>
      </c>
      <c r="C896" t="s">
        <v>1203</v>
      </c>
      <c r="D896" t="s">
        <v>1347</v>
      </c>
      <c r="E896" t="s">
        <v>1204</v>
      </c>
      <c r="F896" t="s">
        <v>1282</v>
      </c>
      <c r="G896" t="s">
        <v>1378</v>
      </c>
      <c r="H896" t="s">
        <v>1131</v>
      </c>
      <c r="I896" t="s">
        <v>1117</v>
      </c>
      <c r="J896" t="s">
        <v>1128</v>
      </c>
      <c r="K896" t="s">
        <v>1267</v>
      </c>
      <c r="L896" t="s">
        <v>1176</v>
      </c>
      <c r="M896" t="s">
        <v>2701</v>
      </c>
      <c r="N896" t="s">
        <v>1233</v>
      </c>
    </row>
    <row r="897" spans="1:24" x14ac:dyDescent="0.25">
      <c r="A897" t="s">
        <v>1147</v>
      </c>
      <c r="B897" t="s">
        <v>2308</v>
      </c>
      <c r="C897" t="s">
        <v>1846</v>
      </c>
      <c r="D897" t="s">
        <v>1301</v>
      </c>
      <c r="E897" t="s">
        <v>1125</v>
      </c>
    </row>
    <row r="898" spans="1:24" x14ac:dyDescent="0.25">
      <c r="A898" t="s">
        <v>1155</v>
      </c>
      <c r="B898" t="s">
        <v>1176</v>
      </c>
      <c r="C898" t="s">
        <v>3816</v>
      </c>
      <c r="D898" t="s">
        <v>3817</v>
      </c>
      <c r="E898" t="s">
        <v>1307</v>
      </c>
      <c r="F898" t="s">
        <v>1131</v>
      </c>
      <c r="G898" t="s">
        <v>1125</v>
      </c>
    </row>
    <row r="899" spans="1:24" x14ac:dyDescent="0.25">
      <c r="A899" t="s">
        <v>1227</v>
      </c>
      <c r="B899" t="s">
        <v>3818</v>
      </c>
      <c r="C899" t="s">
        <v>1128</v>
      </c>
      <c r="D899" t="s">
        <v>1865</v>
      </c>
      <c r="E899" t="s">
        <v>1203</v>
      </c>
      <c r="F899" t="s">
        <v>1186</v>
      </c>
      <c r="G899" t="s">
        <v>3819</v>
      </c>
      <c r="H899" t="s">
        <v>3820</v>
      </c>
    </row>
    <row r="900" spans="1:24" x14ac:dyDescent="0.25">
      <c r="A900" t="s">
        <v>1330</v>
      </c>
      <c r="B900" t="s">
        <v>1186</v>
      </c>
      <c r="C900" t="s">
        <v>1117</v>
      </c>
      <c r="D900" t="s">
        <v>1646</v>
      </c>
    </row>
    <row r="901" spans="1:24" x14ac:dyDescent="0.25">
      <c r="A901" t="s">
        <v>3821</v>
      </c>
      <c r="B901" t="s">
        <v>1237</v>
      </c>
      <c r="C901" t="s">
        <v>2640</v>
      </c>
      <c r="D901" t="s">
        <v>1329</v>
      </c>
    </row>
    <row r="902" spans="1:24" x14ac:dyDescent="0.25">
      <c r="A902" t="s">
        <v>1430</v>
      </c>
      <c r="B902" t="s">
        <v>3158</v>
      </c>
      <c r="C902" t="s">
        <v>2455</v>
      </c>
      <c r="D902" t="s">
        <v>2069</v>
      </c>
      <c r="E902" t="s">
        <v>1131</v>
      </c>
      <c r="F902" t="s">
        <v>2573</v>
      </c>
      <c r="G902" t="s">
        <v>3178</v>
      </c>
      <c r="H902" t="s">
        <v>1384</v>
      </c>
      <c r="I902" t="s">
        <v>1129</v>
      </c>
      <c r="J902" t="s">
        <v>3822</v>
      </c>
      <c r="K902" t="s">
        <v>3823</v>
      </c>
      <c r="L902" t="s">
        <v>1181</v>
      </c>
      <c r="M902" t="s">
        <v>3824</v>
      </c>
      <c r="N902" t="s">
        <v>3825</v>
      </c>
    </row>
    <row r="903" spans="1:24" x14ac:dyDescent="0.25">
      <c r="A903" t="s">
        <v>1147</v>
      </c>
      <c r="B903" t="s">
        <v>1701</v>
      </c>
      <c r="C903" t="s">
        <v>1243</v>
      </c>
      <c r="D903" t="s">
        <v>3826</v>
      </c>
      <c r="E903" t="s">
        <v>1131</v>
      </c>
      <c r="F903" t="s">
        <v>2509</v>
      </c>
      <c r="G903" t="s">
        <v>2364</v>
      </c>
      <c r="H903" t="s">
        <v>1201</v>
      </c>
      <c r="I903" t="s">
        <v>1155</v>
      </c>
      <c r="J903" t="s">
        <v>3827</v>
      </c>
    </row>
    <row r="904" spans="1:24" x14ac:dyDescent="0.25">
      <c r="A904" t="s">
        <v>1882</v>
      </c>
      <c r="B904" t="s">
        <v>1129</v>
      </c>
      <c r="C904" t="s">
        <v>2229</v>
      </c>
      <c r="D904" t="s">
        <v>1301</v>
      </c>
      <c r="E904" t="s">
        <v>3828</v>
      </c>
      <c r="F904" t="s">
        <v>3829</v>
      </c>
    </row>
    <row r="905" spans="1:24" x14ac:dyDescent="0.25">
      <c r="A905" t="e">
        <f>-My</f>
        <v>#NAME?</v>
      </c>
      <c r="B905" t="s">
        <v>2085</v>
      </c>
      <c r="C905" t="s">
        <v>1131</v>
      </c>
      <c r="D905" t="s">
        <v>1124</v>
      </c>
      <c r="E905" t="s">
        <v>3830</v>
      </c>
    </row>
    <row r="906" spans="1:24" x14ac:dyDescent="0.25">
      <c r="A906" t="s">
        <v>2270</v>
      </c>
      <c r="B906" t="s">
        <v>1155</v>
      </c>
      <c r="C906" t="s">
        <v>1341</v>
      </c>
      <c r="D906" t="s">
        <v>1170</v>
      </c>
      <c r="E906" t="s">
        <v>1129</v>
      </c>
      <c r="F906" t="s">
        <v>2072</v>
      </c>
      <c r="G906" t="s">
        <v>1301</v>
      </c>
      <c r="H906" t="s">
        <v>3831</v>
      </c>
      <c r="I906" t="s">
        <v>1124</v>
      </c>
      <c r="J906" t="s">
        <v>1178</v>
      </c>
      <c r="K906" t="s">
        <v>1232</v>
      </c>
      <c r="L906" t="s">
        <v>3832</v>
      </c>
    </row>
    <row r="907" spans="1:24" x14ac:dyDescent="0.25">
      <c r="A907" t="s">
        <v>3081</v>
      </c>
      <c r="B907" t="s">
        <v>1129</v>
      </c>
      <c r="C907" t="s">
        <v>1644</v>
      </c>
      <c r="D907" t="s">
        <v>2758</v>
      </c>
      <c r="E907" t="s">
        <v>1267</v>
      </c>
      <c r="F907" t="s">
        <v>1529</v>
      </c>
      <c r="G907" t="s">
        <v>3833</v>
      </c>
      <c r="H907" t="s">
        <v>1306</v>
      </c>
      <c r="I907" t="s">
        <v>3834</v>
      </c>
    </row>
    <row r="908" spans="1:24" x14ac:dyDescent="0.25">
      <c r="A908" t="s">
        <v>1147</v>
      </c>
      <c r="B908" t="s">
        <v>2072</v>
      </c>
      <c r="C908" t="s">
        <v>1128</v>
      </c>
      <c r="D908" t="s">
        <v>3835</v>
      </c>
      <c r="E908" t="s">
        <v>1186</v>
      </c>
      <c r="F908" t="s">
        <v>1501</v>
      </c>
      <c r="G908" t="s">
        <v>1123</v>
      </c>
      <c r="H908" t="s">
        <v>3836</v>
      </c>
    </row>
    <row r="909" spans="1:24" x14ac:dyDescent="0.25">
      <c r="A909" t="s">
        <v>1412</v>
      </c>
      <c r="B909" t="s">
        <v>2294</v>
      </c>
      <c r="C909" t="s">
        <v>1314</v>
      </c>
      <c r="D909" t="s">
        <v>3837</v>
      </c>
    </row>
    <row r="910" spans="1:24" x14ac:dyDescent="0.25">
      <c r="A910" t="s">
        <v>1234</v>
      </c>
      <c r="B910" t="s">
        <v>1123</v>
      </c>
      <c r="C910" t="s">
        <v>1160</v>
      </c>
      <c r="D910" t="s">
        <v>2855</v>
      </c>
      <c r="E910" t="s">
        <v>3838</v>
      </c>
      <c r="F910" t="s">
        <v>1459</v>
      </c>
      <c r="G910" t="s">
        <v>1574</v>
      </c>
      <c r="H910" t="s">
        <v>2116</v>
      </c>
    </row>
    <row r="911" spans="1:24" x14ac:dyDescent="0.25">
      <c r="A911" t="s">
        <v>1155</v>
      </c>
      <c r="B911" t="s">
        <v>1860</v>
      </c>
      <c r="C911" t="s">
        <v>1704</v>
      </c>
      <c r="D911" t="s">
        <v>3084</v>
      </c>
      <c r="E911" t="s">
        <v>1219</v>
      </c>
      <c r="F911" t="s">
        <v>1129</v>
      </c>
      <c r="G911" t="s">
        <v>3326</v>
      </c>
      <c r="H911" t="s">
        <v>1272</v>
      </c>
      <c r="I911" t="s">
        <v>1151</v>
      </c>
      <c r="J911" t="s">
        <v>1867</v>
      </c>
      <c r="K911" t="s">
        <v>3839</v>
      </c>
      <c r="L911" t="s">
        <v>3840</v>
      </c>
      <c r="M911" t="s">
        <v>1219</v>
      </c>
      <c r="N911" t="s">
        <v>1495</v>
      </c>
      <c r="O911" t="s">
        <v>1301</v>
      </c>
      <c r="P911" t="s">
        <v>1291</v>
      </c>
      <c r="Q911" t="s">
        <v>1292</v>
      </c>
      <c r="R911" t="s">
        <v>1170</v>
      </c>
      <c r="S911" t="s">
        <v>3841</v>
      </c>
      <c r="T911" t="s">
        <v>1384</v>
      </c>
      <c r="U911" t="s">
        <v>1446</v>
      </c>
      <c r="V911" t="s">
        <v>3842</v>
      </c>
      <c r="W911" t="s">
        <v>1938</v>
      </c>
      <c r="X911" t="s">
        <v>3843</v>
      </c>
    </row>
    <row r="912" spans="1:24" x14ac:dyDescent="0.25">
      <c r="A912" t="s">
        <v>3844</v>
      </c>
      <c r="B912" t="s">
        <v>1193</v>
      </c>
      <c r="C912" t="s">
        <v>3845</v>
      </c>
    </row>
    <row r="913" spans="1:22" x14ac:dyDescent="0.25">
      <c r="A913" t="s">
        <v>1891</v>
      </c>
      <c r="B913" t="s">
        <v>2104</v>
      </c>
      <c r="C913" t="s">
        <v>2103</v>
      </c>
      <c r="D913" t="s">
        <v>1128</v>
      </c>
      <c r="E913" t="s">
        <v>3846</v>
      </c>
      <c r="F913" t="s">
        <v>1766</v>
      </c>
      <c r="G913" t="s">
        <v>1173</v>
      </c>
      <c r="H913" t="s">
        <v>1172</v>
      </c>
      <c r="I913" t="s">
        <v>1439</v>
      </c>
      <c r="J913" t="s">
        <v>1128</v>
      </c>
      <c r="K913" t="s">
        <v>1364</v>
      </c>
      <c r="L913" t="s">
        <v>1693</v>
      </c>
      <c r="M913" t="s">
        <v>1220</v>
      </c>
      <c r="N913" t="s">
        <v>1183</v>
      </c>
      <c r="O913" t="s">
        <v>1170</v>
      </c>
      <c r="P913" t="s">
        <v>3847</v>
      </c>
    </row>
    <row r="914" spans="1:22" x14ac:dyDescent="0.25">
      <c r="A914" t="s">
        <v>2921</v>
      </c>
      <c r="B914" t="s">
        <v>2077</v>
      </c>
      <c r="C914" t="s">
        <v>1172</v>
      </c>
      <c r="D914" t="s">
        <v>3848</v>
      </c>
      <c r="E914" t="s">
        <v>1326</v>
      </c>
      <c r="F914" t="s">
        <v>1186</v>
      </c>
      <c r="G914" t="s">
        <v>3849</v>
      </c>
      <c r="H914" t="s">
        <v>1973</v>
      </c>
      <c r="I914" t="s">
        <v>1172</v>
      </c>
      <c r="J914" t="s">
        <v>1589</v>
      </c>
      <c r="K914" t="s">
        <v>3850</v>
      </c>
      <c r="L914" t="s">
        <v>2187</v>
      </c>
      <c r="M914" t="s">
        <v>1186</v>
      </c>
      <c r="N914" t="s">
        <v>3031</v>
      </c>
      <c r="O914" t="s">
        <v>1155</v>
      </c>
      <c r="P914" t="s">
        <v>1444</v>
      </c>
      <c r="Q914" t="s">
        <v>3851</v>
      </c>
    </row>
    <row r="915" spans="1:22" x14ac:dyDescent="0.25">
      <c r="A915" t="s">
        <v>1825</v>
      </c>
      <c r="B915" t="s">
        <v>1124</v>
      </c>
      <c r="C915" t="s">
        <v>2957</v>
      </c>
      <c r="D915" t="s">
        <v>1384</v>
      </c>
      <c r="E915" t="s">
        <v>1129</v>
      </c>
      <c r="F915" t="s">
        <v>3852</v>
      </c>
      <c r="G915" t="s">
        <v>1876</v>
      </c>
      <c r="H915" t="s">
        <v>1129</v>
      </c>
      <c r="I915" t="s">
        <v>1447</v>
      </c>
    </row>
    <row r="916" spans="1:22" x14ac:dyDescent="0.25">
      <c r="A916" t="s">
        <v>1147</v>
      </c>
      <c r="B916" t="s">
        <v>1284</v>
      </c>
      <c r="C916" t="s">
        <v>1388</v>
      </c>
      <c r="D916" t="s">
        <v>1155</v>
      </c>
      <c r="E916" t="s">
        <v>1741</v>
      </c>
      <c r="F916" t="s">
        <v>1394</v>
      </c>
      <c r="G916" t="s">
        <v>3596</v>
      </c>
      <c r="H916" t="s">
        <v>1612</v>
      </c>
      <c r="I916" t="s">
        <v>1131</v>
      </c>
      <c r="J916" t="s">
        <v>1446</v>
      </c>
      <c r="K916" t="s">
        <v>3853</v>
      </c>
      <c r="L916" t="s">
        <v>1513</v>
      </c>
      <c r="M916" t="s">
        <v>1155</v>
      </c>
      <c r="N916" t="s">
        <v>1444</v>
      </c>
      <c r="O916" t="s">
        <v>1170</v>
      </c>
      <c r="P916" t="s">
        <v>1164</v>
      </c>
      <c r="Q916" t="s">
        <v>3854</v>
      </c>
    </row>
    <row r="917" spans="1:22" x14ac:dyDescent="0.25">
      <c r="A917" t="s">
        <v>1355</v>
      </c>
      <c r="B917" t="s">
        <v>1123</v>
      </c>
      <c r="C917" t="s">
        <v>1647</v>
      </c>
      <c r="D917" t="s">
        <v>1543</v>
      </c>
      <c r="E917" t="s">
        <v>1306</v>
      </c>
      <c r="F917" t="s">
        <v>1340</v>
      </c>
      <c r="G917" t="s">
        <v>1243</v>
      </c>
      <c r="H917" t="s">
        <v>3855</v>
      </c>
      <c r="I917" t="s">
        <v>2109</v>
      </c>
      <c r="J917" t="s">
        <v>1237</v>
      </c>
      <c r="K917" t="s">
        <v>1762</v>
      </c>
      <c r="L917" t="s">
        <v>1123</v>
      </c>
      <c r="M917" t="s">
        <v>1712</v>
      </c>
    </row>
    <row r="918" spans="1:22" x14ac:dyDescent="0.25">
      <c r="A918" t="s">
        <v>1155</v>
      </c>
      <c r="B918" t="s">
        <v>1515</v>
      </c>
      <c r="C918" t="s">
        <v>1283</v>
      </c>
      <c r="D918" t="s">
        <v>3856</v>
      </c>
      <c r="E918" t="s">
        <v>1501</v>
      </c>
      <c r="F918" t="s">
        <v>1243</v>
      </c>
      <c r="G918" t="s">
        <v>1129</v>
      </c>
      <c r="H918" t="s">
        <v>3857</v>
      </c>
    </row>
    <row r="919" spans="1:22" x14ac:dyDescent="0.25">
      <c r="A919" t="s">
        <v>1263</v>
      </c>
      <c r="B919" t="s">
        <v>1265</v>
      </c>
      <c r="C919" t="s">
        <v>1186</v>
      </c>
      <c r="D919" t="s">
        <v>1639</v>
      </c>
      <c r="E919" t="s">
        <v>3858</v>
      </c>
      <c r="F919" t="s">
        <v>1181</v>
      </c>
      <c r="G919" t="s">
        <v>1188</v>
      </c>
      <c r="H919" t="s">
        <v>1128</v>
      </c>
      <c r="I919" t="s">
        <v>1155</v>
      </c>
      <c r="J919" t="s">
        <v>1131</v>
      </c>
      <c r="K919" t="s">
        <v>3859</v>
      </c>
      <c r="L919" t="s">
        <v>3860</v>
      </c>
      <c r="M919" t="s">
        <v>2050</v>
      </c>
      <c r="N919" t="s">
        <v>2113</v>
      </c>
      <c r="O919" t="s">
        <v>1324</v>
      </c>
      <c r="P919" t="s">
        <v>3861</v>
      </c>
    </row>
    <row r="920" spans="1:22" x14ac:dyDescent="0.25">
      <c r="A920" t="s">
        <v>2065</v>
      </c>
      <c r="B920" t="s">
        <v>3862</v>
      </c>
      <c r="C920" t="s">
        <v>1434</v>
      </c>
      <c r="D920" t="s">
        <v>1177</v>
      </c>
      <c r="E920" t="s">
        <v>1186</v>
      </c>
      <c r="F920" t="s">
        <v>3863</v>
      </c>
      <c r="G920" t="s">
        <v>1625</v>
      </c>
      <c r="H920" t="s">
        <v>3864</v>
      </c>
      <c r="I920" t="s">
        <v>3865</v>
      </c>
      <c r="J920" t="s">
        <v>2758</v>
      </c>
      <c r="K920" t="s">
        <v>1203</v>
      </c>
      <c r="L920" t="s">
        <v>3866</v>
      </c>
      <c r="M920" t="s">
        <v>1131</v>
      </c>
      <c r="N920" t="s">
        <v>1129</v>
      </c>
      <c r="O920" t="s">
        <v>3867</v>
      </c>
      <c r="P920" t="s">
        <v>3868</v>
      </c>
      <c r="Q920" t="s">
        <v>1181</v>
      </c>
      <c r="R920" t="s">
        <v>1129</v>
      </c>
      <c r="S920" t="s">
        <v>3869</v>
      </c>
      <c r="T920" t="s">
        <v>1726</v>
      </c>
      <c r="U920" t="s">
        <v>1306</v>
      </c>
      <c r="V920" t="s">
        <v>1879</v>
      </c>
    </row>
    <row r="921" spans="1:22" x14ac:dyDescent="0.25">
      <c r="A921" t="s">
        <v>3384</v>
      </c>
      <c r="B921" t="s">
        <v>1203</v>
      </c>
      <c r="C921" t="s">
        <v>3385</v>
      </c>
      <c r="D921" t="s">
        <v>1155</v>
      </c>
      <c r="E921" t="s">
        <v>2294</v>
      </c>
      <c r="F921" t="s">
        <v>1314</v>
      </c>
      <c r="G921" t="s">
        <v>1579</v>
      </c>
      <c r="H921" t="s">
        <v>1500</v>
      </c>
      <c r="I921" t="s">
        <v>2826</v>
      </c>
      <c r="J921" t="s">
        <v>2146</v>
      </c>
    </row>
    <row r="922" spans="1:22" x14ac:dyDescent="0.25">
      <c r="A922" t="s">
        <v>1234</v>
      </c>
      <c r="B922" t="s">
        <v>1235</v>
      </c>
      <c r="C922" t="s">
        <v>1123</v>
      </c>
      <c r="D922" t="s">
        <v>3870</v>
      </c>
    </row>
    <row r="923" spans="1:22" x14ac:dyDescent="0.25">
      <c r="A923" t="s">
        <v>3871</v>
      </c>
      <c r="B923" t="s">
        <v>1182</v>
      </c>
      <c r="C923" t="s">
        <v>1155</v>
      </c>
      <c r="D923" t="s">
        <v>1372</v>
      </c>
      <c r="E923" t="s">
        <v>2411</v>
      </c>
      <c r="F923" t="s">
        <v>1155</v>
      </c>
      <c r="G923" t="s">
        <v>2442</v>
      </c>
      <c r="H923" t="s">
        <v>3872</v>
      </c>
      <c r="I923" t="s">
        <v>3873</v>
      </c>
      <c r="J923" t="s">
        <v>1203</v>
      </c>
      <c r="K923" t="s">
        <v>1186</v>
      </c>
      <c r="L923" t="s">
        <v>2754</v>
      </c>
      <c r="M923" t="s">
        <v>3874</v>
      </c>
    </row>
    <row r="924" spans="1:22" x14ac:dyDescent="0.25">
      <c r="A924" t="s">
        <v>1147</v>
      </c>
      <c r="B924" t="s">
        <v>3875</v>
      </c>
      <c r="C924" t="s">
        <v>3876</v>
      </c>
      <c r="D924" t="s">
        <v>3877</v>
      </c>
      <c r="E924" t="s">
        <v>1131</v>
      </c>
      <c r="F924" t="s">
        <v>1186</v>
      </c>
      <c r="G924" t="s">
        <v>3878</v>
      </c>
    </row>
    <row r="925" spans="1:22" x14ac:dyDescent="0.25">
      <c r="A925" t="s">
        <v>3068</v>
      </c>
      <c r="B925" t="s">
        <v>1300</v>
      </c>
      <c r="C925" t="s">
        <v>1131</v>
      </c>
      <c r="D925" t="s">
        <v>1151</v>
      </c>
      <c r="E925" t="s">
        <v>1464</v>
      </c>
      <c r="F925" t="s">
        <v>1687</v>
      </c>
      <c r="G925" t="s">
        <v>1232</v>
      </c>
      <c r="H925" t="s">
        <v>1129</v>
      </c>
      <c r="I925" t="s">
        <v>3879</v>
      </c>
      <c r="J925" t="s">
        <v>1164</v>
      </c>
      <c r="K925" t="s">
        <v>1131</v>
      </c>
      <c r="L925" t="s">
        <v>3463</v>
      </c>
      <c r="M925" t="s">
        <v>3269</v>
      </c>
    </row>
    <row r="926" spans="1:22" x14ac:dyDescent="0.25">
      <c r="A926" t="s">
        <v>1155</v>
      </c>
      <c r="B926" t="s">
        <v>1173</v>
      </c>
      <c r="C926" t="s">
        <v>3463</v>
      </c>
      <c r="D926" t="s">
        <v>2617</v>
      </c>
      <c r="E926" t="s">
        <v>1129</v>
      </c>
      <c r="F926" t="s">
        <v>3880</v>
      </c>
      <c r="G926" t="s">
        <v>1324</v>
      </c>
      <c r="H926" t="s">
        <v>1165</v>
      </c>
      <c r="I926" t="s">
        <v>3486</v>
      </c>
      <c r="J926" t="s">
        <v>1216</v>
      </c>
      <c r="K926" t="s">
        <v>1164</v>
      </c>
      <c r="L926" t="s">
        <v>1131</v>
      </c>
      <c r="M926" t="s">
        <v>1186</v>
      </c>
      <c r="N926" t="s">
        <v>2185</v>
      </c>
      <c r="O926" t="s">
        <v>3881</v>
      </c>
    </row>
    <row r="927" spans="1:22" x14ac:dyDescent="0.25">
      <c r="A927" t="s">
        <v>1539</v>
      </c>
      <c r="B927" t="s">
        <v>1131</v>
      </c>
      <c r="C927" t="s">
        <v>1151</v>
      </c>
      <c r="D927" t="s">
        <v>3478</v>
      </c>
      <c r="E927" t="s">
        <v>1155</v>
      </c>
      <c r="F927" t="s">
        <v>1176</v>
      </c>
      <c r="G927" t="s">
        <v>3882</v>
      </c>
      <c r="H927" t="s">
        <v>1129</v>
      </c>
      <c r="I927" t="s">
        <v>2042</v>
      </c>
      <c r="J927" t="s">
        <v>1203</v>
      </c>
      <c r="K927" t="s">
        <v>1523</v>
      </c>
      <c r="L927" t="s">
        <v>1146</v>
      </c>
    </row>
    <row r="928" spans="1:22" x14ac:dyDescent="0.25">
      <c r="A928" t="s">
        <v>1539</v>
      </c>
      <c r="B928" t="s">
        <v>1249</v>
      </c>
      <c r="C928" t="s">
        <v>1540</v>
      </c>
      <c r="D928" t="s">
        <v>2145</v>
      </c>
      <c r="E928" t="s">
        <v>3883</v>
      </c>
      <c r="F928" t="s">
        <v>1203</v>
      </c>
      <c r="G928" t="s">
        <v>2891</v>
      </c>
      <c r="H928" t="s">
        <v>1423</v>
      </c>
      <c r="I928" t="s">
        <v>1129</v>
      </c>
      <c r="J928" t="s">
        <v>2804</v>
      </c>
      <c r="K928" t="s">
        <v>1424</v>
      </c>
      <c r="L928" t="s">
        <v>1267</v>
      </c>
      <c r="M928" t="s">
        <v>1268</v>
      </c>
      <c r="N928" t="s">
        <v>1306</v>
      </c>
      <c r="O928" t="s">
        <v>1146</v>
      </c>
    </row>
    <row r="929" spans="1:21" x14ac:dyDescent="0.25">
      <c r="A929" t="s">
        <v>1412</v>
      </c>
      <c r="B929" t="s">
        <v>3774</v>
      </c>
      <c r="C929" t="s">
        <v>3884</v>
      </c>
      <c r="D929" t="s">
        <v>1203</v>
      </c>
      <c r="E929" t="s">
        <v>2197</v>
      </c>
      <c r="F929" t="s">
        <v>1186</v>
      </c>
      <c r="G929" t="s">
        <v>3885</v>
      </c>
      <c r="H929" t="s">
        <v>1243</v>
      </c>
      <c r="I929" t="s">
        <v>1868</v>
      </c>
      <c r="J929" t="s">
        <v>1324</v>
      </c>
      <c r="K929" t="s">
        <v>1155</v>
      </c>
      <c r="L929" t="s">
        <v>1132</v>
      </c>
      <c r="M929" t="s">
        <v>1444</v>
      </c>
      <c r="N929" t="s">
        <v>1281</v>
      </c>
      <c r="O929" t="s">
        <v>3886</v>
      </c>
      <c r="P929" t="s">
        <v>3882</v>
      </c>
      <c r="Q929" t="s">
        <v>1129</v>
      </c>
      <c r="R929" t="s">
        <v>1620</v>
      </c>
      <c r="S929" t="s">
        <v>1422</v>
      </c>
      <c r="T929" t="s">
        <v>1120</v>
      </c>
      <c r="U929" t="s">
        <v>3192</v>
      </c>
    </row>
    <row r="930" spans="1:21" x14ac:dyDescent="0.25">
      <c r="A930" t="s">
        <v>3887</v>
      </c>
      <c r="B930" t="s">
        <v>1646</v>
      </c>
    </row>
    <row r="931" spans="1:21" x14ac:dyDescent="0.25">
      <c r="A931" t="s">
        <v>1147</v>
      </c>
      <c r="B931" t="s">
        <v>1283</v>
      </c>
      <c r="C931" t="s">
        <v>1123</v>
      </c>
      <c r="D931" t="s">
        <v>1612</v>
      </c>
      <c r="E931" t="s">
        <v>1149</v>
      </c>
      <c r="F931" t="s">
        <v>3888</v>
      </c>
      <c r="G931" t="s">
        <v>1384</v>
      </c>
      <c r="H931" t="s">
        <v>3889</v>
      </c>
      <c r="I931" t="s">
        <v>1307</v>
      </c>
      <c r="J931" t="s">
        <v>1123</v>
      </c>
      <c r="K931" t="s">
        <v>1203</v>
      </c>
      <c r="L931" t="s">
        <v>3385</v>
      </c>
      <c r="M931" t="s">
        <v>1124</v>
      </c>
      <c r="N931" t="s">
        <v>1317</v>
      </c>
      <c r="O931" t="s">
        <v>1243</v>
      </c>
      <c r="P931" t="s">
        <v>1244</v>
      </c>
    </row>
    <row r="932" spans="1:21" x14ac:dyDescent="0.25">
      <c r="A932" t="s">
        <v>1401</v>
      </c>
      <c r="B932" t="s">
        <v>1172</v>
      </c>
      <c r="C932" t="s">
        <v>1159</v>
      </c>
      <c r="D932" t="s">
        <v>1203</v>
      </c>
      <c r="E932" t="s">
        <v>1590</v>
      </c>
      <c r="F932" t="s">
        <v>1306</v>
      </c>
      <c r="G932" t="s">
        <v>1827</v>
      </c>
      <c r="H932" t="s">
        <v>1283</v>
      </c>
      <c r="I932" t="s">
        <v>1128</v>
      </c>
      <c r="J932" t="s">
        <v>3890</v>
      </c>
      <c r="K932" t="s">
        <v>3649</v>
      </c>
      <c r="L932" t="s">
        <v>1338</v>
      </c>
      <c r="M932" t="s">
        <v>2210</v>
      </c>
      <c r="N932" t="s">
        <v>1120</v>
      </c>
      <c r="O932" t="s">
        <v>1123</v>
      </c>
      <c r="P932" t="s">
        <v>1129</v>
      </c>
      <c r="Q932" t="s">
        <v>1235</v>
      </c>
      <c r="R932" t="s">
        <v>1306</v>
      </c>
      <c r="S932" t="s">
        <v>3891</v>
      </c>
    </row>
    <row r="933" spans="1:21" x14ac:dyDescent="0.25">
      <c r="A933" t="s">
        <v>3892</v>
      </c>
      <c r="B933" t="s">
        <v>1472</v>
      </c>
      <c r="C933" t="s">
        <v>3893</v>
      </c>
      <c r="D933" t="s">
        <v>1123</v>
      </c>
      <c r="E933" t="s">
        <v>1495</v>
      </c>
      <c r="F933" t="s">
        <v>1155</v>
      </c>
      <c r="G933" t="s">
        <v>1156</v>
      </c>
      <c r="H933" t="s">
        <v>3894</v>
      </c>
    </row>
    <row r="934" spans="1:21" x14ac:dyDescent="0.25">
      <c r="A934" t="s">
        <v>1412</v>
      </c>
      <c r="B934" t="s">
        <v>2294</v>
      </c>
      <c r="C934" t="s">
        <v>1314</v>
      </c>
      <c r="D934" t="s">
        <v>1579</v>
      </c>
      <c r="E934" t="s">
        <v>1197</v>
      </c>
    </row>
    <row r="935" spans="1:21" x14ac:dyDescent="0.25">
      <c r="A935" t="s">
        <v>1147</v>
      </c>
      <c r="B935" t="s">
        <v>1235</v>
      </c>
      <c r="C935" t="s">
        <v>1131</v>
      </c>
      <c r="D935" t="s">
        <v>3169</v>
      </c>
      <c r="E935" t="s">
        <v>1896</v>
      </c>
      <c r="F935" t="s">
        <v>1324</v>
      </c>
      <c r="G935" t="s">
        <v>1129</v>
      </c>
      <c r="H935" t="s">
        <v>1283</v>
      </c>
      <c r="I935" t="s">
        <v>2707</v>
      </c>
      <c r="J935" t="s">
        <v>1741</v>
      </c>
      <c r="K935" t="s">
        <v>1236</v>
      </c>
      <c r="L935" t="s">
        <v>1146</v>
      </c>
    </row>
    <row r="936" spans="1:21" x14ac:dyDescent="0.25">
      <c r="A936" t="s">
        <v>1234</v>
      </c>
      <c r="B936" t="s">
        <v>1235</v>
      </c>
      <c r="C936" t="s">
        <v>3895</v>
      </c>
      <c r="D936" t="s">
        <v>3896</v>
      </c>
    </row>
    <row r="937" spans="1:21" x14ac:dyDescent="0.25">
      <c r="A937" t="s">
        <v>1147</v>
      </c>
      <c r="B937" t="s">
        <v>3897</v>
      </c>
      <c r="C937" t="s">
        <v>1131</v>
      </c>
      <c r="D937" t="s">
        <v>1612</v>
      </c>
      <c r="E937" t="s">
        <v>3221</v>
      </c>
      <c r="F937" t="s">
        <v>1181</v>
      </c>
      <c r="G937" t="s">
        <v>1186</v>
      </c>
      <c r="H937" t="s">
        <v>3898</v>
      </c>
      <c r="I937" t="s">
        <v>1708</v>
      </c>
      <c r="J937" t="s">
        <v>1967</v>
      </c>
      <c r="K937" t="s">
        <v>1128</v>
      </c>
      <c r="L937" t="s">
        <v>1131</v>
      </c>
      <c r="M937" t="s">
        <v>3899</v>
      </c>
      <c r="N937" t="s">
        <v>3900</v>
      </c>
    </row>
    <row r="938" spans="1:21" x14ac:dyDescent="0.25">
      <c r="A938" t="s">
        <v>1874</v>
      </c>
      <c r="B938" t="s">
        <v>3555</v>
      </c>
      <c r="C938" t="s">
        <v>1907</v>
      </c>
      <c r="D938" t="s">
        <v>1862</v>
      </c>
    </row>
    <row r="939" spans="1:21" x14ac:dyDescent="0.25">
      <c r="A939" t="s">
        <v>1147</v>
      </c>
      <c r="B939" t="s">
        <v>1628</v>
      </c>
      <c r="C939" t="s">
        <v>1131</v>
      </c>
      <c r="D939" t="s">
        <v>1217</v>
      </c>
      <c r="E939" t="s">
        <v>3901</v>
      </c>
      <c r="F939" t="s">
        <v>1155</v>
      </c>
      <c r="G939" t="s">
        <v>1176</v>
      </c>
      <c r="H939" t="s">
        <v>1129</v>
      </c>
      <c r="I939" t="s">
        <v>2912</v>
      </c>
      <c r="J939" t="s">
        <v>3902</v>
      </c>
      <c r="K939" t="s">
        <v>1128</v>
      </c>
      <c r="L939" t="s">
        <v>2414</v>
      </c>
      <c r="M939" t="s">
        <v>3903</v>
      </c>
    </row>
    <row r="940" spans="1:21" x14ac:dyDescent="0.25">
      <c r="A940" t="s">
        <v>1147</v>
      </c>
      <c r="B940" t="s">
        <v>2271</v>
      </c>
      <c r="C940" t="s">
        <v>1897</v>
      </c>
      <c r="D940" t="s">
        <v>1316</v>
      </c>
      <c r="E940" t="s">
        <v>1217</v>
      </c>
      <c r="F940" t="s">
        <v>3904</v>
      </c>
      <c r="G940" t="s">
        <v>1129</v>
      </c>
      <c r="H940" t="s">
        <v>2591</v>
      </c>
      <c r="I940" t="s">
        <v>1123</v>
      </c>
      <c r="J940" t="s">
        <v>1217</v>
      </c>
      <c r="K940" t="s">
        <v>3905</v>
      </c>
      <c r="L940" t="s">
        <v>1324</v>
      </c>
      <c r="M940" t="s">
        <v>1155</v>
      </c>
      <c r="N940" t="s">
        <v>1816</v>
      </c>
      <c r="O940" t="s">
        <v>1372</v>
      </c>
      <c r="P940" t="s">
        <v>1501</v>
      </c>
      <c r="Q940" t="s">
        <v>1362</v>
      </c>
    </row>
    <row r="941" spans="1:21" x14ac:dyDescent="0.25">
      <c r="A941" t="s">
        <v>1539</v>
      </c>
      <c r="B941" t="s">
        <v>1131</v>
      </c>
      <c r="C941" t="s">
        <v>2573</v>
      </c>
      <c r="D941" t="s">
        <v>3906</v>
      </c>
    </row>
    <row r="942" spans="1:21" x14ac:dyDescent="0.25">
      <c r="A942" t="s">
        <v>3475</v>
      </c>
      <c r="B942" t="s">
        <v>1124</v>
      </c>
      <c r="C942" t="s">
        <v>1232</v>
      </c>
      <c r="D942" t="s">
        <v>1186</v>
      </c>
      <c r="E942" t="s">
        <v>3907</v>
      </c>
      <c r="F942" t="s">
        <v>1203</v>
      </c>
      <c r="G942" t="s">
        <v>1196</v>
      </c>
      <c r="H942" t="s">
        <v>1197</v>
      </c>
    </row>
    <row r="943" spans="1:21" x14ac:dyDescent="0.25">
      <c r="A943" t="s">
        <v>1193</v>
      </c>
      <c r="B943" t="s">
        <v>1231</v>
      </c>
      <c r="C943" t="s">
        <v>1243</v>
      </c>
      <c r="D943" t="s">
        <v>3289</v>
      </c>
      <c r="E943" t="s">
        <v>2369</v>
      </c>
      <c r="F943" t="s">
        <v>1384</v>
      </c>
      <c r="G943" t="s">
        <v>3908</v>
      </c>
    </row>
    <row r="944" spans="1:21" x14ac:dyDescent="0.25">
      <c r="A944" t="s">
        <v>1126</v>
      </c>
      <c r="B944" t="s">
        <v>1317</v>
      </c>
      <c r="C944" t="s">
        <v>1135</v>
      </c>
      <c r="D944" t="s">
        <v>1403</v>
      </c>
      <c r="E944" t="s">
        <v>3909</v>
      </c>
      <c r="F944" t="s">
        <v>1181</v>
      </c>
      <c r="G944" t="s">
        <v>1129</v>
      </c>
      <c r="H944" t="s">
        <v>3910</v>
      </c>
    </row>
    <row r="945" spans="1:25" x14ac:dyDescent="0.25">
      <c r="A945" t="s">
        <v>1147</v>
      </c>
      <c r="B945" t="s">
        <v>3911</v>
      </c>
      <c r="C945" t="s">
        <v>1847</v>
      </c>
      <c r="D945" t="s">
        <v>1471</v>
      </c>
      <c r="E945" t="s">
        <v>1131</v>
      </c>
      <c r="F945" t="s">
        <v>2379</v>
      </c>
      <c r="G945" t="s">
        <v>1128</v>
      </c>
      <c r="H945" t="s">
        <v>1129</v>
      </c>
      <c r="I945" t="s">
        <v>2547</v>
      </c>
      <c r="J945" t="s">
        <v>1152</v>
      </c>
      <c r="K945" t="s">
        <v>3912</v>
      </c>
    </row>
    <row r="946" spans="1:25" x14ac:dyDescent="0.25">
      <c r="A946" t="s">
        <v>1147</v>
      </c>
      <c r="B946" t="s">
        <v>3913</v>
      </c>
      <c r="C946" t="s">
        <v>3914</v>
      </c>
      <c r="D946" t="s">
        <v>3915</v>
      </c>
      <c r="E946" t="s">
        <v>3916</v>
      </c>
      <c r="F946" t="s">
        <v>1131</v>
      </c>
      <c r="G946" t="s">
        <v>3917</v>
      </c>
      <c r="H946" t="s">
        <v>3918</v>
      </c>
      <c r="I946" t="s">
        <v>2969</v>
      </c>
      <c r="J946" t="s">
        <v>1128</v>
      </c>
      <c r="K946" t="s">
        <v>3919</v>
      </c>
      <c r="L946" t="s">
        <v>1440</v>
      </c>
      <c r="M946" t="s">
        <v>1384</v>
      </c>
      <c r="N946" t="s">
        <v>1199</v>
      </c>
      <c r="O946" t="s">
        <v>3714</v>
      </c>
    </row>
    <row r="947" spans="1:25" x14ac:dyDescent="0.25">
      <c r="A947" t="s">
        <v>1539</v>
      </c>
      <c r="B947" t="s">
        <v>1131</v>
      </c>
      <c r="C947" t="s">
        <v>1186</v>
      </c>
      <c r="D947" t="s">
        <v>1763</v>
      </c>
      <c r="E947" t="s">
        <v>1394</v>
      </c>
      <c r="F947" t="s">
        <v>3920</v>
      </c>
      <c r="G947" t="s">
        <v>1124</v>
      </c>
      <c r="H947" t="s">
        <v>1647</v>
      </c>
      <c r="I947" t="s">
        <v>1746</v>
      </c>
      <c r="J947" t="s">
        <v>2819</v>
      </c>
      <c r="K947" t="s">
        <v>1128</v>
      </c>
      <c r="L947" t="s">
        <v>3895</v>
      </c>
      <c r="M947" t="s">
        <v>2035</v>
      </c>
    </row>
    <row r="948" spans="1:25" x14ac:dyDescent="0.25">
      <c r="A948" t="s">
        <v>1155</v>
      </c>
      <c r="B948" t="s">
        <v>1131</v>
      </c>
      <c r="C948" t="s">
        <v>3921</v>
      </c>
      <c r="D948" t="s">
        <v>3922</v>
      </c>
    </row>
    <row r="949" spans="1:25" x14ac:dyDescent="0.25">
      <c r="A949" t="s">
        <v>1234</v>
      </c>
      <c r="B949" t="s">
        <v>1235</v>
      </c>
      <c r="C949" t="s">
        <v>1123</v>
      </c>
      <c r="D949" t="s">
        <v>1435</v>
      </c>
      <c r="E949" t="s">
        <v>1128</v>
      </c>
      <c r="F949" t="s">
        <v>1522</v>
      </c>
      <c r="G949" t="s">
        <v>1208</v>
      </c>
    </row>
    <row r="950" spans="1:25" x14ac:dyDescent="0.25">
      <c r="A950" t="s">
        <v>3266</v>
      </c>
      <c r="B950" t="s">
        <v>1855</v>
      </c>
      <c r="C950" t="s">
        <v>1132</v>
      </c>
      <c r="D950" t="s">
        <v>1446</v>
      </c>
      <c r="E950" t="s">
        <v>3923</v>
      </c>
      <c r="F950" t="s">
        <v>2478</v>
      </c>
      <c r="G950" t="s">
        <v>1324</v>
      </c>
      <c r="H950" t="s">
        <v>1572</v>
      </c>
      <c r="I950" t="s">
        <v>1177</v>
      </c>
      <c r="J950" t="s">
        <v>2341</v>
      </c>
      <c r="K950" t="s">
        <v>1128</v>
      </c>
      <c r="L950" t="s">
        <v>1155</v>
      </c>
      <c r="M950" t="s">
        <v>1790</v>
      </c>
      <c r="N950" t="s">
        <v>1164</v>
      </c>
      <c r="O950" t="s">
        <v>1131</v>
      </c>
      <c r="P950" t="s">
        <v>3275</v>
      </c>
      <c r="Q950" t="s">
        <v>1243</v>
      </c>
      <c r="R950" t="s">
        <v>2637</v>
      </c>
    </row>
    <row r="951" spans="1:25" x14ac:dyDescent="0.25">
      <c r="A951" t="s">
        <v>1539</v>
      </c>
      <c r="B951" t="s">
        <v>1741</v>
      </c>
      <c r="C951" t="s">
        <v>2268</v>
      </c>
      <c r="D951" t="s">
        <v>1243</v>
      </c>
      <c r="E951" t="s">
        <v>1495</v>
      </c>
      <c r="F951" t="s">
        <v>1128</v>
      </c>
      <c r="G951" t="s">
        <v>2647</v>
      </c>
      <c r="H951" t="s">
        <v>1267</v>
      </c>
      <c r="I951" t="s">
        <v>1765</v>
      </c>
      <c r="J951" t="s">
        <v>3924</v>
      </c>
    </row>
    <row r="952" spans="1:25" x14ac:dyDescent="0.25">
      <c r="A952" t="s">
        <v>1147</v>
      </c>
      <c r="B952" t="s">
        <v>1285</v>
      </c>
      <c r="C952" t="s">
        <v>2163</v>
      </c>
      <c r="D952" t="s">
        <v>1301</v>
      </c>
      <c r="E952" t="s">
        <v>1249</v>
      </c>
      <c r="F952" t="s">
        <v>3567</v>
      </c>
      <c r="G952" t="s">
        <v>1186</v>
      </c>
      <c r="H952" t="s">
        <v>1912</v>
      </c>
      <c r="I952" t="s">
        <v>1181</v>
      </c>
      <c r="J952" t="s">
        <v>1129</v>
      </c>
      <c r="K952" t="s">
        <v>1182</v>
      </c>
      <c r="L952" t="s">
        <v>1128</v>
      </c>
      <c r="M952" t="s">
        <v>1129</v>
      </c>
      <c r="N952" t="s">
        <v>3925</v>
      </c>
      <c r="O952" t="s">
        <v>1301</v>
      </c>
      <c r="P952" t="s">
        <v>1124</v>
      </c>
      <c r="Q952" t="s">
        <v>1900</v>
      </c>
      <c r="R952" t="s">
        <v>1276</v>
      </c>
      <c r="S952" t="s">
        <v>1128</v>
      </c>
      <c r="T952" t="s">
        <v>1697</v>
      </c>
      <c r="U952" t="s">
        <v>1384</v>
      </c>
      <c r="V952" t="s">
        <v>1129</v>
      </c>
      <c r="W952" t="s">
        <v>1454</v>
      </c>
    </row>
    <row r="953" spans="1:25" x14ac:dyDescent="0.25">
      <c r="A953" t="s">
        <v>1147</v>
      </c>
      <c r="B953" t="s">
        <v>2614</v>
      </c>
      <c r="C953" t="s">
        <v>1501</v>
      </c>
      <c r="D953" t="s">
        <v>1242</v>
      </c>
      <c r="E953" t="s">
        <v>1124</v>
      </c>
      <c r="F953" t="s">
        <v>1341</v>
      </c>
      <c r="G953" t="s">
        <v>1170</v>
      </c>
      <c r="H953" t="s">
        <v>1186</v>
      </c>
      <c r="I953" t="s">
        <v>1574</v>
      </c>
      <c r="J953" t="s">
        <v>3926</v>
      </c>
      <c r="K953" t="s">
        <v>1324</v>
      </c>
      <c r="L953" t="s">
        <v>1544</v>
      </c>
      <c r="M953" t="s">
        <v>1181</v>
      </c>
      <c r="N953" t="s">
        <v>1186</v>
      </c>
      <c r="O953" t="s">
        <v>3927</v>
      </c>
      <c r="P953" t="s">
        <v>3928</v>
      </c>
      <c r="Q953" t="s">
        <v>3929</v>
      </c>
      <c r="R953" t="s">
        <v>1306</v>
      </c>
      <c r="S953" t="s">
        <v>2367</v>
      </c>
      <c r="T953" t="s">
        <v>1128</v>
      </c>
      <c r="U953" t="s">
        <v>3930</v>
      </c>
    </row>
    <row r="954" spans="1:25" x14ac:dyDescent="0.25">
      <c r="A954" t="s">
        <v>3931</v>
      </c>
      <c r="B954" t="s">
        <v>3932</v>
      </c>
      <c r="C954" t="s">
        <v>1233</v>
      </c>
    </row>
    <row r="955" spans="1:25" x14ac:dyDescent="0.25">
      <c r="A955" t="s">
        <v>1147</v>
      </c>
      <c r="B955" t="s">
        <v>1188</v>
      </c>
      <c r="C955" t="s">
        <v>1152</v>
      </c>
      <c r="D955" t="s">
        <v>1124</v>
      </c>
      <c r="E955" t="s">
        <v>3730</v>
      </c>
      <c r="F955" t="s">
        <v>1128</v>
      </c>
      <c r="G955" t="s">
        <v>3933</v>
      </c>
      <c r="H955" t="s">
        <v>1131</v>
      </c>
      <c r="I955" t="s">
        <v>1160</v>
      </c>
      <c r="J955" t="s">
        <v>3934</v>
      </c>
    </row>
    <row r="956" spans="1:25" x14ac:dyDescent="0.25">
      <c r="A956" t="s">
        <v>2743</v>
      </c>
      <c r="B956" t="s">
        <v>2210</v>
      </c>
      <c r="C956" t="s">
        <v>1175</v>
      </c>
      <c r="D956" t="s">
        <v>1344</v>
      </c>
      <c r="E956" t="s">
        <v>1500</v>
      </c>
      <c r="F956" t="s">
        <v>2273</v>
      </c>
    </row>
    <row r="957" spans="1:25" x14ac:dyDescent="0.25">
      <c r="A957" t="s">
        <v>3935</v>
      </c>
      <c r="B957" t="s">
        <v>1282</v>
      </c>
      <c r="C957" t="s">
        <v>1283</v>
      </c>
      <c r="D957" t="s">
        <v>1344</v>
      </c>
      <c r="E957" t="s">
        <v>3936</v>
      </c>
      <c r="F957" t="s">
        <v>3937</v>
      </c>
      <c r="G957" t="s">
        <v>3938</v>
      </c>
    </row>
    <row r="958" spans="1:25" x14ac:dyDescent="0.25">
      <c r="A958" t="s">
        <v>1147</v>
      </c>
      <c r="B958" t="s">
        <v>1849</v>
      </c>
      <c r="C958" t="s">
        <v>3937</v>
      </c>
      <c r="D958" t="s">
        <v>1131</v>
      </c>
      <c r="E958" t="s">
        <v>1282</v>
      </c>
      <c r="F958" t="s">
        <v>3939</v>
      </c>
    </row>
    <row r="959" spans="1:25" x14ac:dyDescent="0.25">
      <c r="A959" t="s">
        <v>1346</v>
      </c>
      <c r="B959" t="s">
        <v>1426</v>
      </c>
      <c r="C959" t="s">
        <v>1787</v>
      </c>
      <c r="D959" t="s">
        <v>2039</v>
      </c>
      <c r="E959" t="s">
        <v>1131</v>
      </c>
      <c r="F959" t="s">
        <v>1193</v>
      </c>
      <c r="G959" t="s">
        <v>3940</v>
      </c>
      <c r="H959" t="s">
        <v>1242</v>
      </c>
      <c r="I959" t="s">
        <v>1124</v>
      </c>
      <c r="J959" t="s">
        <v>2369</v>
      </c>
      <c r="K959" t="s">
        <v>3941</v>
      </c>
      <c r="L959" t="s">
        <v>1306</v>
      </c>
      <c r="M959" t="s">
        <v>1129</v>
      </c>
      <c r="N959" t="s">
        <v>1395</v>
      </c>
      <c r="O959" t="s">
        <v>1283</v>
      </c>
      <c r="P959" t="s">
        <v>1876</v>
      </c>
      <c r="Q959" t="s">
        <v>3942</v>
      </c>
    </row>
    <row r="960" spans="1:25" x14ac:dyDescent="0.25">
      <c r="A960" t="s">
        <v>1147</v>
      </c>
      <c r="B960" t="s">
        <v>1284</v>
      </c>
      <c r="C960" t="s">
        <v>3943</v>
      </c>
      <c r="D960" t="s">
        <v>1203</v>
      </c>
      <c r="E960" t="s">
        <v>1372</v>
      </c>
      <c r="F960" t="s">
        <v>1501</v>
      </c>
      <c r="G960" t="s">
        <v>1358</v>
      </c>
      <c r="H960" t="s">
        <v>1314</v>
      </c>
      <c r="I960" t="s">
        <v>1203</v>
      </c>
      <c r="J960" t="s">
        <v>3944</v>
      </c>
      <c r="K960" t="s">
        <v>1179</v>
      </c>
      <c r="L960" t="s">
        <v>1487</v>
      </c>
      <c r="M960" t="s">
        <v>1186</v>
      </c>
      <c r="N960" t="s">
        <v>2010</v>
      </c>
      <c r="O960" t="s">
        <v>1181</v>
      </c>
      <c r="P960" t="s">
        <v>3945</v>
      </c>
      <c r="Q960" t="s">
        <v>3946</v>
      </c>
      <c r="R960" t="s">
        <v>1132</v>
      </c>
      <c r="S960" t="s">
        <v>1203</v>
      </c>
      <c r="T960" t="s">
        <v>1281</v>
      </c>
      <c r="U960" t="s">
        <v>1321</v>
      </c>
      <c r="V960" t="s">
        <v>3947</v>
      </c>
      <c r="W960" t="s">
        <v>1232</v>
      </c>
      <c r="X960" t="s">
        <v>1237</v>
      </c>
      <c r="Y960" t="s">
        <v>3948</v>
      </c>
    </row>
    <row r="961" spans="1:29" x14ac:dyDescent="0.25">
      <c r="A961" t="s">
        <v>3949</v>
      </c>
      <c r="B961" t="s">
        <v>3950</v>
      </c>
      <c r="C961" t="s">
        <v>3951</v>
      </c>
      <c r="D961" t="s">
        <v>1128</v>
      </c>
      <c r="E961" t="s">
        <v>1176</v>
      </c>
      <c r="F961" t="s">
        <v>1203</v>
      </c>
      <c r="G961" t="s">
        <v>1196</v>
      </c>
      <c r="H961" t="s">
        <v>2163</v>
      </c>
      <c r="I961" t="s">
        <v>1306</v>
      </c>
      <c r="J961" t="s">
        <v>1186</v>
      </c>
      <c r="K961" t="s">
        <v>3952</v>
      </c>
      <c r="L961" t="s">
        <v>1594</v>
      </c>
      <c r="M961" t="s">
        <v>2019</v>
      </c>
      <c r="N961" t="s">
        <v>3395</v>
      </c>
      <c r="O961" t="s">
        <v>1132</v>
      </c>
      <c r="P961" t="s">
        <v>1203</v>
      </c>
      <c r="Q961" t="s">
        <v>3953</v>
      </c>
      <c r="R961" t="s">
        <v>1146</v>
      </c>
    </row>
    <row r="962" spans="1:29" x14ac:dyDescent="0.25">
      <c r="A962" t="s">
        <v>1401</v>
      </c>
      <c r="B962" t="s">
        <v>2186</v>
      </c>
      <c r="C962" t="s">
        <v>3406</v>
      </c>
      <c r="D962" t="s">
        <v>2483</v>
      </c>
      <c r="E962" t="s">
        <v>2638</v>
      </c>
      <c r="F962" t="s">
        <v>3954</v>
      </c>
      <c r="G962" t="s">
        <v>1172</v>
      </c>
      <c r="H962" t="s">
        <v>1484</v>
      </c>
      <c r="I962" t="s">
        <v>1164</v>
      </c>
      <c r="J962" t="s">
        <v>2254</v>
      </c>
      <c r="K962" t="s">
        <v>1314</v>
      </c>
      <c r="L962" t="s">
        <v>2643</v>
      </c>
      <c r="M962" t="s">
        <v>1181</v>
      </c>
      <c r="N962" t="s">
        <v>2260</v>
      </c>
      <c r="O962" t="s">
        <v>1537</v>
      </c>
      <c r="P962" t="s">
        <v>1203</v>
      </c>
      <c r="Q962" t="s">
        <v>1593</v>
      </c>
      <c r="R962" t="s">
        <v>1973</v>
      </c>
      <c r="S962" t="s">
        <v>1164</v>
      </c>
      <c r="T962" t="s">
        <v>1123</v>
      </c>
      <c r="U962" t="s">
        <v>3955</v>
      </c>
      <c r="V962" t="s">
        <v>1876</v>
      </c>
      <c r="W962" t="s">
        <v>3956</v>
      </c>
      <c r="X962" t="s">
        <v>3957</v>
      </c>
    </row>
    <row r="963" spans="1:29" x14ac:dyDescent="0.25">
      <c r="A963" t="s">
        <v>2454</v>
      </c>
      <c r="B963" t="s">
        <v>1131</v>
      </c>
      <c r="C963" t="s">
        <v>1558</v>
      </c>
      <c r="D963" t="s">
        <v>1881</v>
      </c>
      <c r="E963" t="s">
        <v>3958</v>
      </c>
      <c r="F963" t="s">
        <v>1321</v>
      </c>
      <c r="G963" t="s">
        <v>3959</v>
      </c>
      <c r="H963" t="s">
        <v>3101</v>
      </c>
      <c r="I963" t="s">
        <v>1203</v>
      </c>
      <c r="J963" t="s">
        <v>1314</v>
      </c>
      <c r="K963" t="s">
        <v>3960</v>
      </c>
      <c r="L963" t="s">
        <v>1243</v>
      </c>
      <c r="M963" t="s">
        <v>2145</v>
      </c>
      <c r="N963" t="s">
        <v>3961</v>
      </c>
    </row>
    <row r="964" spans="1:29" x14ac:dyDescent="0.25">
      <c r="A964" t="s">
        <v>3081</v>
      </c>
      <c r="B964" t="s">
        <v>1495</v>
      </c>
      <c r="C964" t="s">
        <v>1129</v>
      </c>
      <c r="D964" t="s">
        <v>3962</v>
      </c>
      <c r="E964" t="s">
        <v>3963</v>
      </c>
      <c r="F964" t="s">
        <v>1155</v>
      </c>
      <c r="G964" t="s">
        <v>3964</v>
      </c>
      <c r="H964" t="s">
        <v>1590</v>
      </c>
      <c r="I964" t="s">
        <v>1203</v>
      </c>
      <c r="J964" t="s">
        <v>1372</v>
      </c>
      <c r="K964" t="s">
        <v>3965</v>
      </c>
      <c r="L964" t="s">
        <v>1186</v>
      </c>
      <c r="M964" t="s">
        <v>3966</v>
      </c>
    </row>
    <row r="965" spans="1:29" x14ac:dyDescent="0.25">
      <c r="A965" t="s">
        <v>3967</v>
      </c>
      <c r="B965" t="s">
        <v>3968</v>
      </c>
      <c r="C965" t="s">
        <v>1123</v>
      </c>
      <c r="D965" t="s">
        <v>1217</v>
      </c>
      <c r="E965" t="s">
        <v>3969</v>
      </c>
      <c r="F965" t="s">
        <v>1128</v>
      </c>
      <c r="G965" t="s">
        <v>1549</v>
      </c>
      <c r="H965" t="s">
        <v>1314</v>
      </c>
      <c r="I965" t="s">
        <v>3970</v>
      </c>
      <c r="J965" t="s">
        <v>1973</v>
      </c>
      <c r="K965" t="s">
        <v>2316</v>
      </c>
    </row>
    <row r="966" spans="1:29" x14ac:dyDescent="0.25">
      <c r="A966" t="s">
        <v>1393</v>
      </c>
      <c r="B966" t="s">
        <v>3971</v>
      </c>
      <c r="C966" t="s">
        <v>1753</v>
      </c>
      <c r="D966" t="s">
        <v>1203</v>
      </c>
      <c r="E966" t="s">
        <v>2197</v>
      </c>
      <c r="F966" t="s">
        <v>1186</v>
      </c>
      <c r="G966" t="s">
        <v>1308</v>
      </c>
      <c r="H966" t="s">
        <v>3972</v>
      </c>
    </row>
    <row r="967" spans="1:29" x14ac:dyDescent="0.25">
      <c r="A967" t="s">
        <v>2743</v>
      </c>
      <c r="B967" t="s">
        <v>1155</v>
      </c>
      <c r="C967" t="s">
        <v>1444</v>
      </c>
      <c r="D967" t="s">
        <v>1170</v>
      </c>
      <c r="E967" t="s">
        <v>1146</v>
      </c>
    </row>
    <row r="968" spans="1:29" x14ac:dyDescent="0.25">
      <c r="A968" t="s">
        <v>3973</v>
      </c>
      <c r="B968" t="s">
        <v>1199</v>
      </c>
      <c r="C968" t="s">
        <v>1823</v>
      </c>
      <c r="D968" t="s">
        <v>1155</v>
      </c>
      <c r="E968" t="s">
        <v>1196</v>
      </c>
      <c r="F968" t="s">
        <v>1500</v>
      </c>
    </row>
    <row r="969" spans="1:29" x14ac:dyDescent="0.25">
      <c r="A969" t="s">
        <v>2773</v>
      </c>
      <c r="B969" t="s">
        <v>1434</v>
      </c>
      <c r="C969" t="s">
        <v>3974</v>
      </c>
      <c r="D969" t="s">
        <v>1186</v>
      </c>
      <c r="E969" t="s">
        <v>1464</v>
      </c>
      <c r="F969" t="s">
        <v>1712</v>
      </c>
      <c r="G969" t="s">
        <v>1537</v>
      </c>
      <c r="H969" t="s">
        <v>2364</v>
      </c>
      <c r="I969" t="s">
        <v>1129</v>
      </c>
      <c r="J969" t="s">
        <v>2308</v>
      </c>
      <c r="K969" t="s">
        <v>1235</v>
      </c>
      <c r="L969" t="s">
        <v>1725</v>
      </c>
      <c r="M969" t="s">
        <v>2592</v>
      </c>
      <c r="N969" t="s">
        <v>1545</v>
      </c>
      <c r="O969" t="s">
        <v>1129</v>
      </c>
      <c r="P969" t="s">
        <v>3975</v>
      </c>
      <c r="Q969" t="s">
        <v>1267</v>
      </c>
      <c r="R969" t="s">
        <v>2290</v>
      </c>
      <c r="S969" t="s">
        <v>2364</v>
      </c>
      <c r="T969" t="s">
        <v>1120</v>
      </c>
      <c r="U969" t="s">
        <v>1463</v>
      </c>
    </row>
    <row r="970" spans="1:29" x14ac:dyDescent="0.25">
      <c r="A970" t="s">
        <v>1155</v>
      </c>
      <c r="B970" t="s">
        <v>1444</v>
      </c>
      <c r="C970" t="s">
        <v>1765</v>
      </c>
      <c r="D970" t="s">
        <v>1201</v>
      </c>
      <c r="E970" t="s">
        <v>1129</v>
      </c>
      <c r="F970" t="s">
        <v>2816</v>
      </c>
      <c r="G970" t="s">
        <v>1356</v>
      </c>
      <c r="H970" t="s">
        <v>1123</v>
      </c>
      <c r="I970" t="s">
        <v>1612</v>
      </c>
      <c r="J970" t="s">
        <v>1120</v>
      </c>
      <c r="K970" t="s">
        <v>1760</v>
      </c>
      <c r="L970" t="s">
        <v>1324</v>
      </c>
      <c r="M970" t="s">
        <v>1155</v>
      </c>
      <c r="N970" t="s">
        <v>2294</v>
      </c>
      <c r="O970" t="s">
        <v>1314</v>
      </c>
      <c r="P970" t="s">
        <v>1500</v>
      </c>
      <c r="Q970" t="s">
        <v>3976</v>
      </c>
    </row>
    <row r="971" spans="1:29" x14ac:dyDescent="0.25">
      <c r="A971" t="s">
        <v>1155</v>
      </c>
      <c r="B971" t="s">
        <v>2515</v>
      </c>
      <c r="C971" t="s">
        <v>1787</v>
      </c>
      <c r="D971" t="s">
        <v>1155</v>
      </c>
      <c r="E971" t="s">
        <v>3180</v>
      </c>
      <c r="F971" t="s">
        <v>1203</v>
      </c>
      <c r="G971" t="s">
        <v>1439</v>
      </c>
      <c r="H971" t="s">
        <v>1203</v>
      </c>
      <c r="I971" t="s">
        <v>1129</v>
      </c>
      <c r="J971" t="s">
        <v>2856</v>
      </c>
      <c r="K971" t="s">
        <v>1324</v>
      </c>
      <c r="L971" t="s">
        <v>1155</v>
      </c>
      <c r="M971" t="s">
        <v>1242</v>
      </c>
      <c r="N971" t="s">
        <v>1124</v>
      </c>
      <c r="O971" t="s">
        <v>1159</v>
      </c>
      <c r="P971" t="s">
        <v>1203</v>
      </c>
      <c r="Q971" t="s">
        <v>1439</v>
      </c>
      <c r="R971" t="s">
        <v>1203</v>
      </c>
      <c r="S971" t="s">
        <v>1129</v>
      </c>
      <c r="T971" t="s">
        <v>3239</v>
      </c>
      <c r="U971" t="s">
        <v>1784</v>
      </c>
      <c r="V971" t="s">
        <v>1131</v>
      </c>
      <c r="W971" t="s">
        <v>3977</v>
      </c>
      <c r="X971" t="s">
        <v>3978</v>
      </c>
      <c r="Y971" t="s">
        <v>1181</v>
      </c>
      <c r="Z971" t="s">
        <v>3979</v>
      </c>
      <c r="AA971" t="s">
        <v>1386</v>
      </c>
      <c r="AB971" t="s">
        <v>1129</v>
      </c>
      <c r="AC971" t="s">
        <v>2801</v>
      </c>
    </row>
    <row r="972" spans="1:29" x14ac:dyDescent="0.25">
      <c r="A972" t="s">
        <v>1147</v>
      </c>
      <c r="B972" t="s">
        <v>2614</v>
      </c>
      <c r="C972" t="s">
        <v>2208</v>
      </c>
      <c r="D972" t="s">
        <v>1464</v>
      </c>
      <c r="E972" t="s">
        <v>3980</v>
      </c>
    </row>
    <row r="973" spans="1:29" x14ac:dyDescent="0.25">
      <c r="A973" t="s">
        <v>1951</v>
      </c>
      <c r="B973" t="s">
        <v>1164</v>
      </c>
      <c r="C973" t="s">
        <v>1284</v>
      </c>
      <c r="D973" t="s">
        <v>2286</v>
      </c>
      <c r="E973" t="s">
        <v>1423</v>
      </c>
      <c r="F973" t="s">
        <v>1179</v>
      </c>
      <c r="G973" t="s">
        <v>1306</v>
      </c>
      <c r="H973" t="s">
        <v>3981</v>
      </c>
      <c r="I973" t="s">
        <v>1384</v>
      </c>
      <c r="J973" t="s">
        <v>1282</v>
      </c>
      <c r="K973" t="s">
        <v>3982</v>
      </c>
    </row>
    <row r="974" spans="1:29" x14ac:dyDescent="0.25">
      <c r="A974" t="s">
        <v>1147</v>
      </c>
      <c r="B974" t="s">
        <v>1283</v>
      </c>
      <c r="C974" t="s">
        <v>1741</v>
      </c>
      <c r="D974" t="s">
        <v>1125</v>
      </c>
    </row>
    <row r="975" spans="1:29" x14ac:dyDescent="0.25">
      <c r="A975" t="s">
        <v>3342</v>
      </c>
      <c r="B975" t="s">
        <v>1906</v>
      </c>
      <c r="C975" t="s">
        <v>1551</v>
      </c>
      <c r="D975" t="s">
        <v>3794</v>
      </c>
      <c r="E975" t="s">
        <v>3983</v>
      </c>
      <c r="F975" t="s">
        <v>1282</v>
      </c>
      <c r="G975" t="s">
        <v>1378</v>
      </c>
      <c r="H975" t="s">
        <v>3984</v>
      </c>
      <c r="I975" t="s">
        <v>3431</v>
      </c>
    </row>
    <row r="976" spans="1:29" x14ac:dyDescent="0.25">
      <c r="A976" t="s">
        <v>2065</v>
      </c>
      <c r="B976" t="s">
        <v>3985</v>
      </c>
      <c r="C976" t="s">
        <v>1725</v>
      </c>
      <c r="D976" t="s">
        <v>1131</v>
      </c>
      <c r="E976" t="s">
        <v>3986</v>
      </c>
      <c r="F976" t="s">
        <v>3987</v>
      </c>
    </row>
    <row r="977" spans="1:28" x14ac:dyDescent="0.25">
      <c r="A977" t="s">
        <v>1394</v>
      </c>
      <c r="B977" t="s">
        <v>1395</v>
      </c>
      <c r="C977" t="s">
        <v>3988</v>
      </c>
      <c r="D977" t="s">
        <v>1155</v>
      </c>
      <c r="E977" t="s">
        <v>1765</v>
      </c>
      <c r="F977" t="s">
        <v>1855</v>
      </c>
      <c r="G977" t="s">
        <v>2702</v>
      </c>
      <c r="H977" t="s">
        <v>3989</v>
      </c>
      <c r="I977" t="s">
        <v>1155</v>
      </c>
      <c r="J977" t="s">
        <v>1647</v>
      </c>
      <c r="K977" t="s">
        <v>3180</v>
      </c>
      <c r="L977" t="s">
        <v>1203</v>
      </c>
      <c r="M977" t="s">
        <v>1170</v>
      </c>
      <c r="N977" t="s">
        <v>1120</v>
      </c>
      <c r="O977" t="s">
        <v>1121</v>
      </c>
    </row>
    <row r="978" spans="1:28" x14ac:dyDescent="0.25">
      <c r="A978" t="s">
        <v>3990</v>
      </c>
      <c r="B978" t="s">
        <v>1306</v>
      </c>
      <c r="C978" t="s">
        <v>1201</v>
      </c>
      <c r="D978" t="s">
        <v>1172</v>
      </c>
      <c r="E978" t="s">
        <v>1301</v>
      </c>
      <c r="F978" t="s">
        <v>3991</v>
      </c>
    </row>
    <row r="979" spans="1:28" x14ac:dyDescent="0.25">
      <c r="A979" t="s">
        <v>1155</v>
      </c>
      <c r="B979" t="s">
        <v>3992</v>
      </c>
      <c r="C979" t="s">
        <v>1232</v>
      </c>
      <c r="D979" t="s">
        <v>1129</v>
      </c>
      <c r="E979" t="s">
        <v>2591</v>
      </c>
      <c r="F979" t="s">
        <v>3525</v>
      </c>
      <c r="G979" t="s">
        <v>3881</v>
      </c>
    </row>
    <row r="980" spans="1:28" x14ac:dyDescent="0.25">
      <c r="A980" t="s">
        <v>1155</v>
      </c>
      <c r="B980" t="s">
        <v>1184</v>
      </c>
      <c r="C980" t="s">
        <v>1974</v>
      </c>
      <c r="D980" t="s">
        <v>1243</v>
      </c>
      <c r="E980" t="s">
        <v>1129</v>
      </c>
      <c r="F980" t="s">
        <v>1182</v>
      </c>
      <c r="G980" t="s">
        <v>1128</v>
      </c>
      <c r="H980" t="s">
        <v>1164</v>
      </c>
      <c r="I980" t="s">
        <v>1176</v>
      </c>
      <c r="J980" t="s">
        <v>2726</v>
      </c>
      <c r="K980" t="s">
        <v>2747</v>
      </c>
      <c r="L980">
        <v>35</v>
      </c>
      <c r="M980" t="s">
        <v>2142</v>
      </c>
      <c r="N980" t="s">
        <v>2241</v>
      </c>
      <c r="O980" t="s">
        <v>1205</v>
      </c>
      <c r="P980" t="s">
        <v>1199</v>
      </c>
      <c r="Q980" t="s">
        <v>1447</v>
      </c>
    </row>
    <row r="981" spans="1:28" x14ac:dyDescent="0.25">
      <c r="A981" t="s">
        <v>1155</v>
      </c>
      <c r="B981" t="s">
        <v>1434</v>
      </c>
      <c r="C981" t="s">
        <v>1177</v>
      </c>
      <c r="D981" t="s">
        <v>1203</v>
      </c>
      <c r="E981" t="s">
        <v>1193</v>
      </c>
      <c r="F981" t="s">
        <v>2322</v>
      </c>
      <c r="G981" t="s">
        <v>1786</v>
      </c>
      <c r="H981" t="s">
        <v>1203</v>
      </c>
      <c r="I981" t="s">
        <v>1372</v>
      </c>
      <c r="J981" t="s">
        <v>1219</v>
      </c>
      <c r="K981" t="s">
        <v>1185</v>
      </c>
      <c r="L981" t="s">
        <v>1199</v>
      </c>
      <c r="M981" t="s">
        <v>3993</v>
      </c>
      <c r="N981" t="s">
        <v>1358</v>
      </c>
      <c r="O981" t="s">
        <v>1155</v>
      </c>
      <c r="P981" t="s">
        <v>1202</v>
      </c>
      <c r="Q981" t="s">
        <v>1824</v>
      </c>
      <c r="R981" t="s">
        <v>3994</v>
      </c>
      <c r="S981" t="s">
        <v>1128</v>
      </c>
      <c r="T981" t="s">
        <v>1120</v>
      </c>
      <c r="U981" t="s">
        <v>3995</v>
      </c>
      <c r="V981" t="s">
        <v>1129</v>
      </c>
      <c r="W981" t="s">
        <v>3996</v>
      </c>
    </row>
    <row r="982" spans="1:28" x14ac:dyDescent="0.25">
      <c r="A982" t="s">
        <v>1412</v>
      </c>
      <c r="B982" t="s">
        <v>3755</v>
      </c>
      <c r="C982" t="s">
        <v>1384</v>
      </c>
      <c r="D982" t="s">
        <v>1129</v>
      </c>
      <c r="E982" t="s">
        <v>1838</v>
      </c>
      <c r="F982" t="s">
        <v>3551</v>
      </c>
      <c r="G982" t="s">
        <v>1307</v>
      </c>
      <c r="H982" t="s">
        <v>1131</v>
      </c>
      <c r="I982" t="s">
        <v>3997</v>
      </c>
      <c r="J982" t="s">
        <v>1232</v>
      </c>
      <c r="K982" t="s">
        <v>3152</v>
      </c>
      <c r="L982" t="s">
        <v>1128</v>
      </c>
      <c r="M982" t="s">
        <v>3998</v>
      </c>
      <c r="N982" t="s">
        <v>1741</v>
      </c>
      <c r="O982" t="s">
        <v>2903</v>
      </c>
    </row>
    <row r="983" spans="1:28" x14ac:dyDescent="0.25">
      <c r="A983" t="s">
        <v>1677</v>
      </c>
      <c r="B983" t="s">
        <v>1131</v>
      </c>
      <c r="C983" t="s">
        <v>3999</v>
      </c>
      <c r="D983" t="s">
        <v>4000</v>
      </c>
    </row>
    <row r="984" spans="1:28" x14ac:dyDescent="0.25">
      <c r="A984" t="s">
        <v>1539</v>
      </c>
      <c r="B984" t="s">
        <v>1218</v>
      </c>
      <c r="C984" t="s">
        <v>3595</v>
      </c>
      <c r="D984" t="s">
        <v>1705</v>
      </c>
      <c r="E984" t="s">
        <v>1129</v>
      </c>
      <c r="F984" t="s">
        <v>3591</v>
      </c>
      <c r="G984" t="s">
        <v>1243</v>
      </c>
      <c r="H984" t="s">
        <v>1129</v>
      </c>
      <c r="I984" t="s">
        <v>4001</v>
      </c>
      <c r="J984" t="s">
        <v>1324</v>
      </c>
      <c r="K984" t="s">
        <v>1155</v>
      </c>
      <c r="L984" t="s">
        <v>1358</v>
      </c>
      <c r="M984" t="s">
        <v>2452</v>
      </c>
      <c r="N984" t="s">
        <v>1186</v>
      </c>
      <c r="O984" t="s">
        <v>1230</v>
      </c>
      <c r="P984" t="s">
        <v>1763</v>
      </c>
      <c r="Q984" t="s">
        <v>1544</v>
      </c>
      <c r="R984" t="s">
        <v>1907</v>
      </c>
      <c r="S984" t="s">
        <v>2364</v>
      </c>
      <c r="T984" t="s">
        <v>1186</v>
      </c>
      <c r="U984" t="s">
        <v>1463</v>
      </c>
    </row>
    <row r="985" spans="1:28" x14ac:dyDescent="0.25">
      <c r="A985" t="s">
        <v>1633</v>
      </c>
      <c r="B985" t="s">
        <v>1232</v>
      </c>
      <c r="C985" t="s">
        <v>2925</v>
      </c>
      <c r="D985" t="s">
        <v>4002</v>
      </c>
      <c r="E985" t="s">
        <v>4003</v>
      </c>
      <c r="F985" t="s">
        <v>2718</v>
      </c>
      <c r="G985" t="s">
        <v>1131</v>
      </c>
      <c r="H985" t="s">
        <v>1186</v>
      </c>
      <c r="I985" t="s">
        <v>1763</v>
      </c>
      <c r="J985" t="s">
        <v>1181</v>
      </c>
      <c r="K985" t="s">
        <v>1186</v>
      </c>
      <c r="L985" t="s">
        <v>4004</v>
      </c>
    </row>
    <row r="986" spans="1:28" x14ac:dyDescent="0.25">
      <c r="A986" t="s">
        <v>1147</v>
      </c>
      <c r="B986" t="s">
        <v>4005</v>
      </c>
      <c r="C986" t="s">
        <v>1155</v>
      </c>
      <c r="D986" t="s">
        <v>1434</v>
      </c>
      <c r="E986" t="s">
        <v>1123</v>
      </c>
      <c r="F986" t="s">
        <v>1219</v>
      </c>
      <c r="G986" t="s">
        <v>1175</v>
      </c>
      <c r="H986" t="s">
        <v>4006</v>
      </c>
      <c r="I986" s="73">
        <v>11.99</v>
      </c>
      <c r="J986" t="s">
        <v>1306</v>
      </c>
      <c r="K986" t="s">
        <v>1186</v>
      </c>
      <c r="L986" t="s">
        <v>1402</v>
      </c>
      <c r="M986" t="s">
        <v>1219</v>
      </c>
      <c r="N986" t="s">
        <v>1123</v>
      </c>
      <c r="O986" t="s">
        <v>1199</v>
      </c>
      <c r="P986" t="s">
        <v>4007</v>
      </c>
      <c r="Q986" t="s">
        <v>1545</v>
      </c>
      <c r="R986" t="s">
        <v>1186</v>
      </c>
      <c r="S986" t="s">
        <v>1857</v>
      </c>
      <c r="T986" t="s">
        <v>4008</v>
      </c>
      <c r="U986" t="s">
        <v>4009</v>
      </c>
      <c r="V986" t="s">
        <v>3575</v>
      </c>
      <c r="W986" t="s">
        <v>1712</v>
      </c>
      <c r="X986" t="s">
        <v>1128</v>
      </c>
      <c r="Y986" t="s">
        <v>1544</v>
      </c>
      <c r="Z986" t="s">
        <v>1470</v>
      </c>
      <c r="AA986" t="s">
        <v>1181</v>
      </c>
      <c r="AB986" t="s">
        <v>4010</v>
      </c>
    </row>
    <row r="987" spans="1:28" x14ac:dyDescent="0.25">
      <c r="A987" t="s">
        <v>4011</v>
      </c>
      <c r="B987" t="s">
        <v>2084</v>
      </c>
      <c r="C987" t="s">
        <v>1155</v>
      </c>
      <c r="D987" t="s">
        <v>4012</v>
      </c>
      <c r="E987" t="s">
        <v>1164</v>
      </c>
      <c r="F987" t="s">
        <v>4013</v>
      </c>
      <c r="G987" t="s">
        <v>2100</v>
      </c>
      <c r="H987" t="s">
        <v>1284</v>
      </c>
      <c r="I987" s="74">
        <v>42737</v>
      </c>
      <c r="J987" t="s">
        <v>1186</v>
      </c>
      <c r="K987" t="s">
        <v>4014</v>
      </c>
      <c r="L987" t="s">
        <v>2364</v>
      </c>
      <c r="M987" t="s">
        <v>4015</v>
      </c>
      <c r="N987" t="s">
        <v>1164</v>
      </c>
      <c r="O987" t="s">
        <v>1131</v>
      </c>
      <c r="P987" t="s">
        <v>1986</v>
      </c>
      <c r="Q987" t="s">
        <v>2056</v>
      </c>
      <c r="R987" t="s">
        <v>2273</v>
      </c>
    </row>
    <row r="988" spans="1:28" x14ac:dyDescent="0.25">
      <c r="A988" t="s">
        <v>1539</v>
      </c>
      <c r="B988" t="s">
        <v>3895</v>
      </c>
      <c r="C988" t="s">
        <v>4016</v>
      </c>
      <c r="D988" t="s">
        <v>3918</v>
      </c>
      <c r="E988" t="s">
        <v>4017</v>
      </c>
      <c r="F988" t="s">
        <v>1128</v>
      </c>
      <c r="G988" t="s">
        <v>4018</v>
      </c>
    </row>
    <row r="989" spans="1:28" x14ac:dyDescent="0.25">
      <c r="A989" t="s">
        <v>1539</v>
      </c>
      <c r="B989" t="s">
        <v>1647</v>
      </c>
      <c r="C989" t="s">
        <v>1123</v>
      </c>
      <c r="D989" t="s">
        <v>4019</v>
      </c>
      <c r="E989" t="s">
        <v>1219</v>
      </c>
      <c r="F989" t="s">
        <v>1129</v>
      </c>
      <c r="G989" t="s">
        <v>1235</v>
      </c>
      <c r="H989" t="s">
        <v>4020</v>
      </c>
      <c r="I989" t="s">
        <v>4021</v>
      </c>
      <c r="J989" t="s">
        <v>4022</v>
      </c>
    </row>
    <row r="990" spans="1:28" x14ac:dyDescent="0.25">
      <c r="A990" t="s">
        <v>1155</v>
      </c>
      <c r="B990" t="s">
        <v>1358</v>
      </c>
      <c r="C990" t="s">
        <v>2587</v>
      </c>
      <c r="D990" t="s">
        <v>1120</v>
      </c>
      <c r="E990" t="s">
        <v>1235</v>
      </c>
      <c r="F990" t="s">
        <v>1973</v>
      </c>
      <c r="G990" t="s">
        <v>1172</v>
      </c>
      <c r="H990" t="s">
        <v>1301</v>
      </c>
      <c r="I990" t="s">
        <v>3314</v>
      </c>
      <c r="J990" t="s">
        <v>1232</v>
      </c>
      <c r="K990" t="s">
        <v>1129</v>
      </c>
      <c r="L990" t="s">
        <v>4023</v>
      </c>
    </row>
    <row r="991" spans="1:28" x14ac:dyDescent="0.25">
      <c r="A991" t="s">
        <v>1147</v>
      </c>
      <c r="B991" t="s">
        <v>4024</v>
      </c>
      <c r="C991" t="s">
        <v>2635</v>
      </c>
      <c r="D991" t="s">
        <v>1219</v>
      </c>
      <c r="E991" t="s">
        <v>1344</v>
      </c>
      <c r="F991" t="s">
        <v>1384</v>
      </c>
      <c r="G991" t="s">
        <v>1160</v>
      </c>
      <c r="H991" t="s">
        <v>1692</v>
      </c>
      <c r="I991" t="s">
        <v>1152</v>
      </c>
      <c r="J991" t="s">
        <v>4025</v>
      </c>
      <c r="K991" t="s">
        <v>1369</v>
      </c>
      <c r="L991" t="s">
        <v>1128</v>
      </c>
      <c r="M991" t="s">
        <v>4026</v>
      </c>
      <c r="N991" t="s">
        <v>1128</v>
      </c>
      <c r="O991" t="s">
        <v>1129</v>
      </c>
      <c r="P991" t="s">
        <v>1283</v>
      </c>
      <c r="Q991" t="s">
        <v>1131</v>
      </c>
      <c r="R991" t="s">
        <v>1606</v>
      </c>
    </row>
    <row r="992" spans="1:28" x14ac:dyDescent="0.25">
      <c r="A992" t="s">
        <v>3821</v>
      </c>
      <c r="B992" t="s">
        <v>1237</v>
      </c>
      <c r="C992" t="s">
        <v>2640</v>
      </c>
      <c r="D992" t="s">
        <v>1128</v>
      </c>
      <c r="E992" t="s">
        <v>1182</v>
      </c>
      <c r="F992" t="s">
        <v>1321</v>
      </c>
      <c r="G992" t="s">
        <v>1235</v>
      </c>
      <c r="H992" t="s">
        <v>4027</v>
      </c>
    </row>
    <row r="993" spans="1:28" x14ac:dyDescent="0.25">
      <c r="A993" t="s">
        <v>1190</v>
      </c>
      <c r="B993" t="s">
        <v>4028</v>
      </c>
      <c r="C993" t="s">
        <v>1243</v>
      </c>
      <c r="D993" t="s">
        <v>1129</v>
      </c>
      <c r="E993" t="s">
        <v>2311</v>
      </c>
      <c r="F993" t="s">
        <v>1725</v>
      </c>
      <c r="G993" t="s">
        <v>1203</v>
      </c>
      <c r="H993" t="s">
        <v>1423</v>
      </c>
      <c r="I993" t="s">
        <v>1312</v>
      </c>
      <c r="J993" t="s">
        <v>1186</v>
      </c>
      <c r="K993" t="s">
        <v>2100</v>
      </c>
      <c r="L993" t="s">
        <v>2767</v>
      </c>
      <c r="M993" t="s">
        <v>4029</v>
      </c>
      <c r="N993" t="s">
        <v>1641</v>
      </c>
      <c r="O993" t="s">
        <v>2145</v>
      </c>
      <c r="P993" t="s">
        <v>2518</v>
      </c>
    </row>
    <row r="994" spans="1:28" x14ac:dyDescent="0.25">
      <c r="A994" t="s">
        <v>1129</v>
      </c>
      <c r="B994" t="s">
        <v>3133</v>
      </c>
      <c r="C994" t="s">
        <v>1181</v>
      </c>
      <c r="D994" t="s">
        <v>1129</v>
      </c>
      <c r="E994" t="s">
        <v>1283</v>
      </c>
      <c r="F994" t="s">
        <v>1131</v>
      </c>
      <c r="G994" t="s">
        <v>3906</v>
      </c>
    </row>
    <row r="995" spans="1:28" x14ac:dyDescent="0.25">
      <c r="A995" t="s">
        <v>1155</v>
      </c>
      <c r="B995" t="s">
        <v>1589</v>
      </c>
      <c r="C995" t="s">
        <v>1174</v>
      </c>
      <c r="D995" t="s">
        <v>1172</v>
      </c>
      <c r="E995" t="s">
        <v>1766</v>
      </c>
      <c r="F995" t="s">
        <v>1881</v>
      </c>
      <c r="G995" t="s">
        <v>1155</v>
      </c>
      <c r="H995" t="s">
        <v>3645</v>
      </c>
    </row>
    <row r="996" spans="1:28" x14ac:dyDescent="0.25">
      <c r="A996" t="s">
        <v>1155</v>
      </c>
      <c r="B996" t="s">
        <v>1484</v>
      </c>
      <c r="C996" t="s">
        <v>1283</v>
      </c>
      <c r="D996" t="s">
        <v>1549</v>
      </c>
      <c r="E996" t="s">
        <v>1434</v>
      </c>
      <c r="F996" t="s">
        <v>2031</v>
      </c>
      <c r="G996" t="s">
        <v>1128</v>
      </c>
      <c r="H996" t="s">
        <v>1130</v>
      </c>
      <c r="I996" t="s">
        <v>1128</v>
      </c>
      <c r="J996" t="s">
        <v>1587</v>
      </c>
      <c r="K996" t="s">
        <v>1152</v>
      </c>
      <c r="L996" t="s">
        <v>2170</v>
      </c>
    </row>
    <row r="997" spans="1:28" x14ac:dyDescent="0.25">
      <c r="A997" t="s">
        <v>4030</v>
      </c>
      <c r="B997" t="s">
        <v>4031</v>
      </c>
      <c r="C997" t="s">
        <v>3678</v>
      </c>
    </row>
    <row r="998" spans="1:28" x14ac:dyDescent="0.25">
      <c r="A998" t="s">
        <v>2956</v>
      </c>
      <c r="B998" t="s">
        <v>1155</v>
      </c>
      <c r="C998" t="s">
        <v>1131</v>
      </c>
      <c r="D998" t="s">
        <v>1124</v>
      </c>
      <c r="E998" t="s">
        <v>2957</v>
      </c>
      <c r="F998" t="s">
        <v>1128</v>
      </c>
      <c r="G998" t="s">
        <v>1358</v>
      </c>
      <c r="H998" t="s">
        <v>1124</v>
      </c>
      <c r="I998" t="s">
        <v>1196</v>
      </c>
      <c r="J998" t="s">
        <v>1197</v>
      </c>
    </row>
    <row r="999" spans="1:28" x14ac:dyDescent="0.25">
      <c r="A999" t="s">
        <v>1147</v>
      </c>
      <c r="B999" t="s">
        <v>3021</v>
      </c>
      <c r="C999" t="s">
        <v>1762</v>
      </c>
      <c r="D999" t="s">
        <v>1131</v>
      </c>
      <c r="E999" t="s">
        <v>4032</v>
      </c>
      <c r="F999" t="s">
        <v>1128</v>
      </c>
      <c r="G999" t="s">
        <v>1155</v>
      </c>
      <c r="H999" t="s">
        <v>1484</v>
      </c>
      <c r="I999" t="s">
        <v>2825</v>
      </c>
      <c r="J999" t="s">
        <v>1132</v>
      </c>
      <c r="K999" t="s">
        <v>1196</v>
      </c>
      <c r="L999" t="s">
        <v>1203</v>
      </c>
      <c r="M999" t="s">
        <v>4033</v>
      </c>
      <c r="N999" t="s">
        <v>4034</v>
      </c>
      <c r="O999" t="s">
        <v>1725</v>
      </c>
      <c r="P999" t="s">
        <v>1536</v>
      </c>
    </row>
    <row r="1000" spans="1:28" x14ac:dyDescent="0.25">
      <c r="A1000" t="s">
        <v>4035</v>
      </c>
      <c r="B1000" t="s">
        <v>1513</v>
      </c>
      <c r="C1000" t="s">
        <v>1973</v>
      </c>
      <c r="D1000" t="s">
        <v>1155</v>
      </c>
      <c r="E1000" t="s">
        <v>4036</v>
      </c>
      <c r="F1000" t="s">
        <v>4037</v>
      </c>
      <c r="G1000" t="s">
        <v>1357</v>
      </c>
      <c r="H1000" t="s">
        <v>1181</v>
      </c>
      <c r="I1000" t="s">
        <v>1160</v>
      </c>
      <c r="J1000" t="s">
        <v>4038</v>
      </c>
      <c r="K1000" t="s">
        <v>4039</v>
      </c>
      <c r="L1000" t="s">
        <v>1175</v>
      </c>
      <c r="M1000" t="s">
        <v>4040</v>
      </c>
      <c r="N1000" t="s">
        <v>1518</v>
      </c>
      <c r="O1000" t="s">
        <v>1232</v>
      </c>
      <c r="P1000" t="s">
        <v>1129</v>
      </c>
      <c r="Q1000" t="s">
        <v>4041</v>
      </c>
      <c r="R1000" t="s">
        <v>1135</v>
      </c>
      <c r="S1000" t="s">
        <v>4042</v>
      </c>
      <c r="T1000" t="s">
        <v>1369</v>
      </c>
      <c r="U1000" t="s">
        <v>1129</v>
      </c>
      <c r="V1000" t="s">
        <v>1182</v>
      </c>
      <c r="W1000" t="s">
        <v>1164</v>
      </c>
      <c r="X1000" t="s">
        <v>1540</v>
      </c>
      <c r="Y1000" t="s">
        <v>1203</v>
      </c>
      <c r="Z1000" t="s">
        <v>2891</v>
      </c>
      <c r="AA1000" t="s">
        <v>1129</v>
      </c>
      <c r="AB1000" t="s">
        <v>4043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Activity 1</vt:lpstr>
      <vt:lpstr>Activity 2</vt:lpstr>
      <vt:lpstr>Activity 3</vt:lpstr>
      <vt:lpstr>Activity 4</vt:lpstr>
      <vt:lpstr>Sentence Data</vt:lpstr>
      <vt:lpstr>Sentence Data-Split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Appel</dc:creator>
  <cp:lastModifiedBy>Acalanes Student</cp:lastModifiedBy>
  <dcterms:created xsi:type="dcterms:W3CDTF">2017-03-17T15:19:35Z</dcterms:created>
  <dcterms:modified xsi:type="dcterms:W3CDTF">2017-03-23T21:58:10Z</dcterms:modified>
</cp:coreProperties>
</file>