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Python\StockChooser\data\"/>
    </mc:Choice>
  </mc:AlternateContent>
  <bookViews>
    <workbookView xWindow="0" yWindow="0" windowWidth="16380" windowHeight="8190" activeTab="9"/>
  </bookViews>
  <sheets>
    <sheet name="17 02 2017" sheetId="1" r:id="rId1"/>
    <sheet name="20 02 2017" sheetId="2" r:id="rId2"/>
    <sheet name="21 02 2017" sheetId="3" r:id="rId3"/>
    <sheet name="22 02 2017" sheetId="4" r:id="rId4"/>
    <sheet name="23 02 2017" sheetId="5" r:id="rId5"/>
    <sheet name="24 02 2017" sheetId="6" r:id="rId6"/>
    <sheet name="27 02 2017" sheetId="7" r:id="rId7"/>
    <sheet name="28 02 2017" sheetId="8" r:id="rId8"/>
    <sheet name="01 03 2017" sheetId="9" r:id="rId9"/>
    <sheet name="02 03 2017" sheetId="10" r:id="rId10"/>
    <sheet name="03 03 2017" sheetId="11" r:id="rId11"/>
    <sheet name="06 03 2017" sheetId="12" r:id="rId12"/>
    <sheet name="07 03 2017" sheetId="13" r:id="rId13"/>
    <sheet name="08 03 2017" sheetId="14" r:id="rId14"/>
    <sheet name="09 03 2017" sheetId="15" r:id="rId15"/>
    <sheet name="10 03 2017" sheetId="16" r:id="rId16"/>
    <sheet name="13 03 2017" sheetId="17" r:id="rId17"/>
    <sheet name="14 03 2017" sheetId="18" r:id="rId18"/>
    <sheet name="15 03 2017" sheetId="19" r:id="rId19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4" i="19" l="1"/>
  <c r="D23" i="19"/>
  <c r="D22" i="19"/>
  <c r="D21" i="19"/>
  <c r="D20" i="19"/>
  <c r="D15" i="19"/>
  <c r="D14" i="19"/>
  <c r="D13" i="19"/>
  <c r="D12" i="19"/>
  <c r="D11" i="19"/>
  <c r="C5" i="19"/>
  <c r="D5" i="19" s="1"/>
  <c r="C4" i="19"/>
  <c r="D4" i="19" s="1"/>
  <c r="C3" i="19"/>
  <c r="D3" i="19" s="1"/>
  <c r="D2" i="19"/>
  <c r="D24" i="18"/>
  <c r="D23" i="18"/>
  <c r="D22" i="18"/>
  <c r="D21" i="18"/>
  <c r="D20" i="18"/>
  <c r="C4" i="18" s="1"/>
  <c r="D4" i="18" s="1"/>
  <c r="D15" i="18"/>
  <c r="D14" i="18"/>
  <c r="D13" i="18"/>
  <c r="D12" i="18"/>
  <c r="D11" i="18"/>
  <c r="C3" i="18" s="1"/>
  <c r="D3" i="18" s="1"/>
  <c r="C5" i="18"/>
  <c r="D5" i="18" s="1"/>
  <c r="D2" i="18"/>
  <c r="D24" i="17"/>
  <c r="D23" i="17"/>
  <c r="D22" i="17"/>
  <c r="D21" i="17"/>
  <c r="D20" i="17"/>
  <c r="D15" i="17"/>
  <c r="D14" i="17"/>
  <c r="D13" i="17"/>
  <c r="D12" i="17"/>
  <c r="D11" i="17"/>
  <c r="C5" i="17"/>
  <c r="D5" i="17" s="1"/>
  <c r="C3" i="17"/>
  <c r="D3" i="17" s="1"/>
  <c r="D2" i="17"/>
  <c r="D24" i="16"/>
  <c r="C4" i="16" s="1"/>
  <c r="D4" i="16" s="1"/>
  <c r="D23" i="16"/>
  <c r="D22" i="16"/>
  <c r="D21" i="16"/>
  <c r="D20" i="16"/>
  <c r="D15" i="16"/>
  <c r="D14" i="16"/>
  <c r="D13" i="16"/>
  <c r="D12" i="16"/>
  <c r="D11" i="16"/>
  <c r="C3" i="16" s="1"/>
  <c r="D3" i="16" s="1"/>
  <c r="C5" i="16"/>
  <c r="D5" i="16" s="1"/>
  <c r="D2" i="16"/>
  <c r="D24" i="15"/>
  <c r="D23" i="15"/>
  <c r="D22" i="15"/>
  <c r="D21" i="15"/>
  <c r="D20" i="15"/>
  <c r="D15" i="15"/>
  <c r="D14" i="15"/>
  <c r="D13" i="15"/>
  <c r="D12" i="15"/>
  <c r="D11" i="15"/>
  <c r="C5" i="15"/>
  <c r="D5" i="15" s="1"/>
  <c r="C3" i="15"/>
  <c r="D3" i="15" s="1"/>
  <c r="D2" i="15"/>
  <c r="D24" i="14"/>
  <c r="D23" i="14"/>
  <c r="D22" i="14"/>
  <c r="D21" i="14"/>
  <c r="D20" i="14"/>
  <c r="C4" i="14" s="1"/>
  <c r="D4" i="14" s="1"/>
  <c r="D15" i="14"/>
  <c r="D14" i="14"/>
  <c r="D13" i="14"/>
  <c r="D12" i="14"/>
  <c r="D11" i="14"/>
  <c r="C3" i="14" s="1"/>
  <c r="D3" i="14" s="1"/>
  <c r="C5" i="14"/>
  <c r="D5" i="14" s="1"/>
  <c r="D2" i="14"/>
  <c r="D24" i="13"/>
  <c r="D23" i="13"/>
  <c r="D22" i="13"/>
  <c r="D21" i="13"/>
  <c r="D20" i="13"/>
  <c r="D15" i="13"/>
  <c r="D14" i="13"/>
  <c r="D13" i="13"/>
  <c r="D12" i="13"/>
  <c r="D11" i="13"/>
  <c r="C5" i="13"/>
  <c r="D5" i="13" s="1"/>
  <c r="C3" i="13"/>
  <c r="D3" i="13" s="1"/>
  <c r="D2" i="13"/>
  <c r="D24" i="12"/>
  <c r="D23" i="12"/>
  <c r="D22" i="12"/>
  <c r="D21" i="12"/>
  <c r="D20" i="12"/>
  <c r="D15" i="12"/>
  <c r="D14" i="12"/>
  <c r="D13" i="12"/>
  <c r="D12" i="12"/>
  <c r="D11" i="12"/>
  <c r="C3" i="12" s="1"/>
  <c r="D3" i="12" s="1"/>
  <c r="C5" i="12"/>
  <c r="D5" i="12" s="1"/>
  <c r="C4" i="12"/>
  <c r="D4" i="12" s="1"/>
  <c r="D2" i="12"/>
  <c r="D24" i="11"/>
  <c r="D23" i="11"/>
  <c r="D22" i="11"/>
  <c r="D21" i="11"/>
  <c r="D20" i="11"/>
  <c r="D15" i="11"/>
  <c r="D14" i="11"/>
  <c r="D13" i="11"/>
  <c r="D12" i="11"/>
  <c r="D11" i="11"/>
  <c r="C5" i="11"/>
  <c r="D5" i="11" s="1"/>
  <c r="C3" i="11"/>
  <c r="D3" i="11" s="1"/>
  <c r="E2" i="11"/>
  <c r="D2" i="11"/>
  <c r="D24" i="10"/>
  <c r="D23" i="10"/>
  <c r="D22" i="10"/>
  <c r="D21" i="10"/>
  <c r="D20" i="10"/>
  <c r="D15" i="10"/>
  <c r="D14" i="10"/>
  <c r="D13" i="10"/>
  <c r="D12" i="10"/>
  <c r="C3" i="10" s="1"/>
  <c r="D3" i="10" s="1"/>
  <c r="D11" i="10"/>
  <c r="C5" i="10"/>
  <c r="D5" i="10" s="1"/>
  <c r="D2" i="10"/>
  <c r="D24" i="9"/>
  <c r="D23" i="9"/>
  <c r="D22" i="9"/>
  <c r="D21" i="9"/>
  <c r="D20" i="9"/>
  <c r="C4" i="9" s="1"/>
  <c r="D4" i="9" s="1"/>
  <c r="D15" i="9"/>
  <c r="D14" i="9"/>
  <c r="D13" i="9"/>
  <c r="D12" i="9"/>
  <c r="D11" i="9"/>
  <c r="C3" i="9" s="1"/>
  <c r="D3" i="9" s="1"/>
  <c r="C5" i="9"/>
  <c r="D5" i="9" s="1"/>
  <c r="D2" i="9"/>
  <c r="D24" i="8"/>
  <c r="D23" i="8"/>
  <c r="D22" i="8"/>
  <c r="D21" i="8"/>
  <c r="D20" i="8"/>
  <c r="D15" i="8"/>
  <c r="D14" i="8"/>
  <c r="D13" i="8"/>
  <c r="D12" i="8"/>
  <c r="C3" i="8" s="1"/>
  <c r="D3" i="8" s="1"/>
  <c r="D11" i="8"/>
  <c r="C5" i="8"/>
  <c r="D5" i="8" s="1"/>
  <c r="D2" i="8"/>
  <c r="D24" i="7"/>
  <c r="D23" i="7"/>
  <c r="D22" i="7"/>
  <c r="D21" i="7"/>
  <c r="D20" i="7"/>
  <c r="C4" i="7" s="1"/>
  <c r="D4" i="7" s="1"/>
  <c r="D15" i="7"/>
  <c r="D14" i="7"/>
  <c r="D13" i="7"/>
  <c r="D12" i="7"/>
  <c r="C3" i="7" s="1"/>
  <c r="D3" i="7" s="1"/>
  <c r="D11" i="7"/>
  <c r="C5" i="7"/>
  <c r="D5" i="7" s="1"/>
  <c r="D2" i="7"/>
  <c r="D24" i="6"/>
  <c r="D23" i="6"/>
  <c r="D22" i="6"/>
  <c r="D21" i="6"/>
  <c r="D20" i="6"/>
  <c r="D15" i="6"/>
  <c r="D14" i="6"/>
  <c r="D13" i="6"/>
  <c r="D12" i="6"/>
  <c r="D11" i="6"/>
  <c r="C3" i="6" s="1"/>
  <c r="D3" i="6" s="1"/>
  <c r="C5" i="6"/>
  <c r="D5" i="6" s="1"/>
  <c r="D2" i="6"/>
  <c r="D24" i="5"/>
  <c r="D23" i="5"/>
  <c r="D22" i="5"/>
  <c r="D21" i="5"/>
  <c r="D20" i="5"/>
  <c r="C4" i="5" s="1"/>
  <c r="D4" i="5" s="1"/>
  <c r="D15" i="5"/>
  <c r="D14" i="5"/>
  <c r="D13" i="5"/>
  <c r="D12" i="5"/>
  <c r="C3" i="5" s="1"/>
  <c r="D3" i="5" s="1"/>
  <c r="D11" i="5"/>
  <c r="C5" i="5"/>
  <c r="D5" i="5" s="1"/>
  <c r="D2" i="5"/>
  <c r="D24" i="4"/>
  <c r="D23" i="4"/>
  <c r="D22" i="4"/>
  <c r="D21" i="4"/>
  <c r="D20" i="4"/>
  <c r="D15" i="4"/>
  <c r="D14" i="4"/>
  <c r="D13" i="4"/>
  <c r="D12" i="4"/>
  <c r="D11" i="4"/>
  <c r="C3" i="4" s="1"/>
  <c r="D3" i="4" s="1"/>
  <c r="C5" i="4"/>
  <c r="D5" i="4" s="1"/>
  <c r="D2" i="4"/>
  <c r="D24" i="3"/>
  <c r="D23" i="3"/>
  <c r="D22" i="3"/>
  <c r="D21" i="3"/>
  <c r="D20" i="3"/>
  <c r="C4" i="3" s="1"/>
  <c r="D4" i="3" s="1"/>
  <c r="D15" i="3"/>
  <c r="D14" i="3"/>
  <c r="D13" i="3"/>
  <c r="D12" i="3"/>
  <c r="C3" i="3" s="1"/>
  <c r="D3" i="3" s="1"/>
  <c r="D11" i="3"/>
  <c r="C5" i="3"/>
  <c r="D5" i="3" s="1"/>
  <c r="D2" i="3"/>
  <c r="D24" i="2"/>
  <c r="D23" i="2"/>
  <c r="D22" i="2"/>
  <c r="D21" i="2"/>
  <c r="D20" i="2"/>
  <c r="D15" i="2"/>
  <c r="D14" i="2"/>
  <c r="D13" i="2"/>
  <c r="D12" i="2"/>
  <c r="D11" i="2"/>
  <c r="C3" i="2" s="1"/>
  <c r="D3" i="2" s="1"/>
  <c r="C5" i="2"/>
  <c r="D5" i="2" s="1"/>
  <c r="D2" i="2"/>
  <c r="D24" i="1"/>
  <c r="D23" i="1"/>
  <c r="D22" i="1"/>
  <c r="D21" i="1"/>
  <c r="D20" i="1"/>
  <c r="D15" i="1"/>
  <c r="D14" i="1"/>
  <c r="D13" i="1"/>
  <c r="D12" i="1"/>
  <c r="D16" i="1" s="1"/>
  <c r="C3" i="1" s="1"/>
  <c r="D3" i="1" s="1"/>
  <c r="D11" i="1"/>
  <c r="C5" i="1"/>
  <c r="D5" i="1" s="1"/>
  <c r="D2" i="1"/>
  <c r="D25" i="1" l="1"/>
  <c r="C4" i="1" s="1"/>
  <c r="D4" i="1" s="1"/>
  <c r="G2" i="1" s="1"/>
  <c r="C4" i="11"/>
  <c r="D4" i="11" s="1"/>
  <c r="C4" i="4"/>
  <c r="D4" i="4" s="1"/>
  <c r="C4" i="6"/>
  <c r="D4" i="6" s="1"/>
  <c r="G2" i="6" s="1"/>
  <c r="C4" i="8"/>
  <c r="D4" i="8" s="1"/>
  <c r="C4" i="10"/>
  <c r="D4" i="10" s="1"/>
  <c r="C4" i="13"/>
  <c r="D4" i="13" s="1"/>
  <c r="G2" i="13" s="1"/>
  <c r="C4" i="2"/>
  <c r="D4" i="2" s="1"/>
  <c r="C4" i="15"/>
  <c r="D4" i="15" s="1"/>
  <c r="G2" i="15" s="1"/>
  <c r="C4" i="17"/>
  <c r="D4" i="17" s="1"/>
  <c r="G2" i="17" s="1"/>
  <c r="G2" i="10"/>
  <c r="G2" i="3"/>
  <c r="G2" i="7"/>
  <c r="G2" i="8"/>
  <c r="G2" i="9"/>
  <c r="G2" i="5"/>
  <c r="G2" i="4"/>
  <c r="G2" i="11"/>
  <c r="G2" i="14"/>
  <c r="G2" i="18"/>
  <c r="G2" i="19"/>
  <c r="G2" i="2"/>
  <c r="G2" i="12"/>
  <c r="G2" i="16"/>
</calcChain>
</file>

<file path=xl/sharedStrings.xml><?xml version="1.0" encoding="utf-8"?>
<sst xmlns="http://schemas.openxmlformats.org/spreadsheetml/2006/main" count="780" uniqueCount="78">
  <si>
    <t>Pondération</t>
  </si>
  <si>
    <t>Result</t>
  </si>
  <si>
    <t>Information</t>
  </si>
  <si>
    <t>Attaque en justice de Airbus par Autriche sur le typhon</t>
  </si>
  <si>
    <t>Graphique</t>
  </si>
  <si>
    <t>11h30</t>
  </si>
  <si>
    <t>Finance</t>
  </si>
  <si>
    <t>Hasard</t>
  </si>
  <si>
    <t>Indicateur graphique</t>
  </si>
  <si>
    <t>Score</t>
  </si>
  <si>
    <t>Bollinger</t>
  </si>
  <si>
    <t>Pas de changement majeur des prix donc aucune conclusion possible (Ecartement des banbes de Boulingers)</t>
  </si>
  <si>
    <t>Stochastique</t>
  </si>
  <si>
    <t>Positionnement à l'achat conseillé (le stochastique %K coupe à la hausse sa ligne du %D)</t>
  </si>
  <si>
    <t>Moyennes mobiles</t>
  </si>
  <si>
    <t>Les volumes échangés sont légèrement supérieurs à la moyenne des volumes sur les jours précédents</t>
  </si>
  <si>
    <t>MACD</t>
  </si>
  <si>
    <t>Positionnement à l'achat conseillé (Traversée de la MACD à la hausse de la ligne du signal)</t>
  </si>
  <si>
    <t>RSI</t>
  </si>
  <si>
    <t>Aucune conclusion possible (RSI en dessous du seuil des 70 donc pas d'alerte)</t>
  </si>
  <si>
    <t>Indicateur finance</t>
  </si>
  <si>
    <t>BNA</t>
  </si>
  <si>
    <t>Augmentation moyenne de l'indicateur par rapport à l'année précedente</t>
  </si>
  <si>
    <t>PER</t>
  </si>
  <si>
    <t>Diminution net de l'indicateur par rapport à  l'année précédente</t>
  </si>
  <si>
    <t>Dividende</t>
  </si>
  <si>
    <t>Rendement</t>
  </si>
  <si>
    <t>CA</t>
  </si>
  <si>
    <t>Chiffre d'affaire constant</t>
  </si>
  <si>
    <t>Agenda economique</t>
  </si>
  <si>
    <t>11h00</t>
  </si>
  <si>
    <t>Positionnement à la vente conseillé (le stochastique %K coupe à la basse sa ligne du %D)</t>
  </si>
  <si>
    <t>Positionnement à l'achat conseillé (Traversée légère de la MACD à la hausse de la ligne du signal)</t>
  </si>
  <si>
    <t>Agenda économique pour le lendemain</t>
  </si>
  <si>
    <t>17h00</t>
  </si>
  <si>
    <t>Achat ou vente possible ( Resserrement des bandes ,les changements de prix majeurs sont attendu)</t>
  </si>
  <si>
    <t>Les volumes échangés sont supérieurs à la moyenne des volumes sur les jours précédents</t>
  </si>
  <si>
    <t>Positionnement à la vente  conseillé (Traversée légère de la MACD à la basse de la ligne du signal)</t>
  </si>
  <si>
    <t>Bourse de Paris à labaisse (-0,36%)</t>
  </si>
  <si>
    <t>16h30</t>
  </si>
  <si>
    <t>Achat ou vente possible (RSI proche du seuil des 70 donc alerte attendu)</t>
  </si>
  <si>
    <t>Bourse de paris dans le vert une séance hésitante</t>
  </si>
  <si>
    <t>Achat possible (RSI proche du seuil des 70 donc alerte attendu)</t>
  </si>
  <si>
    <t>les moteurs de l'A400M-Airbus déclarer fiable</t>
  </si>
  <si>
    <t>Achat ou vente possible ( Léger Resserrement des bandes ,les changements de prix majeurs sont attendu)</t>
  </si>
  <si>
    <t>Vente conseillé(RSI en dessous du seuil des 30)</t>
  </si>
  <si>
    <t xml:space="preserve"> </t>
  </si>
  <si>
    <t>Airbus va se battre sur deux fronts pour renflouer l'A400M</t>
  </si>
  <si>
    <t>Achat possible (Fort Resserrement des bandes ,les changements de prix majeurs sont attendu)</t>
  </si>
  <si>
    <t>Airbus: nomination dans la division Commercial Aircraft</t>
  </si>
  <si>
    <t>16h00</t>
  </si>
  <si>
    <t>Hausse de la bourse de Paris suite au discours de Trump de 2,10% à 4.960,83 points</t>
  </si>
  <si>
    <t>14h00</t>
  </si>
  <si>
    <t>Agenda économique</t>
  </si>
  <si>
    <t>Bourse de Paris en recul en début de semaine (-0,35%)</t>
  </si>
  <si>
    <t>13h00</t>
  </si>
  <si>
    <t>Pas de conclusion possible(%K égale à %D)</t>
  </si>
  <si>
    <t>Airbus: revient en appui sur les 70E</t>
  </si>
  <si>
    <t>Airbus: annonce le lancement d'EDRS-D</t>
  </si>
  <si>
    <t>12h30</t>
  </si>
  <si>
    <t>Airbus: annonce le lancement d'EDRS-D, signature d'un partenariat avec Routehappy.</t>
  </si>
  <si>
    <t>Les volumes échangés sont égal à la moyenne des volumes sur les jours précédents</t>
  </si>
  <si>
    <t>Critère</t>
  </si>
  <si>
    <t>Aucune conclusion possible(MACD égale au signal)</t>
  </si>
  <si>
    <t>La Bourse de Paris opte pour la prudence au début d'une semaine chargée (-0,01%)</t>
  </si>
  <si>
    <t>Bourse de Paris en hausse en début de semaine (+0,13%) et après WallStreet (+0,32%)</t>
  </si>
  <si>
    <t>Positionnement à la vente conseillé (Traversée de la MACD à la basse de la ligne du signal)</t>
  </si>
  <si>
    <t>Achat possible (RSI égale à 70 donc alerte attendu)</t>
  </si>
  <si>
    <t>Signature d'un partenariat dans le domaine de la cyber sécurité avec SPIE et poursuite de croissance pour le missilier européen MBDA</t>
  </si>
  <si>
    <t>12h40</t>
  </si>
  <si>
    <t>Positionnement à la vente conseillé (Traversée légère de la MACD à la basse de la ligne du signal)</t>
  </si>
  <si>
    <t>Final Score</t>
  </si>
  <si>
    <t>Reason</t>
  </si>
  <si>
    <r>
      <t>S</t>
    </r>
    <r>
      <rPr>
        <b/>
        <sz val="11"/>
        <color rgb="FF000000"/>
        <rFont val="Calibri"/>
        <family val="2"/>
      </rPr>
      <t>core</t>
    </r>
  </si>
  <si>
    <r>
      <t>R</t>
    </r>
    <r>
      <rPr>
        <b/>
        <sz val="11"/>
        <color rgb="FF000000"/>
        <rFont val="Calibri"/>
        <family val="2"/>
      </rPr>
      <t>eason</t>
    </r>
  </si>
  <si>
    <r>
      <t>1</t>
    </r>
    <r>
      <rPr>
        <sz val="11"/>
        <color rgb="FF000000"/>
        <rFont val="Calibri"/>
        <family val="2"/>
      </rPr>
      <t>7h00</t>
    </r>
    <phoneticPr fontId="9" type="noConversion"/>
  </si>
  <si>
    <r>
      <t>17h</t>
    </r>
    <r>
      <rPr>
        <sz val="11"/>
        <color rgb="FF000000"/>
        <rFont val="Calibri"/>
        <family val="2"/>
      </rPr>
      <t>00</t>
    </r>
    <phoneticPr fontId="9" type="noConversion"/>
  </si>
  <si>
    <r>
      <t>1</t>
    </r>
    <r>
      <rPr>
        <sz val="11"/>
        <color rgb="FF000000"/>
        <rFont val="Calibri"/>
        <family val="2"/>
      </rPr>
      <t>6h00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</si>
</sst>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rgb="FF000000"/>
      <name val="Calibri"/>
    </font>
    <font>
      <b/>
      <i/>
      <sz val="16"/>
      <color rgb="FF000000"/>
      <name val="Calibri"/>
      <family val="2"/>
    </font>
    <font>
      <sz val="11"/>
      <color rgb="FF000000"/>
      <name val="Roboto"/>
    </font>
    <font>
      <u/>
      <sz val="11"/>
      <color rgb="FF000000"/>
      <name val="Roboto"/>
    </font>
    <font>
      <sz val="11"/>
      <color rgb="FF003883"/>
      <name val="Roboto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1"/>
      <name val="Calibri"/>
      <family val="2"/>
    </font>
    <font>
      <sz val="12.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 applyBorder="0" applyProtection="0">
      <alignment horizontal="center" textRotation="90"/>
    </xf>
    <xf numFmtId="0" fontId="8" fillId="0" borderId="0"/>
  </cellStyleXfs>
  <cellXfs count="19">
    <xf numFmtId="0" fontId="0" fillId="0" borderId="0" xfId="0"/>
    <xf numFmtId="0" fontId="0" fillId="0" borderId="0" xfId="0" applyFont="1"/>
    <xf numFmtId="0" fontId="0" fillId="2" borderId="0" xfId="0" applyFont="1" applyFill="1" applyBorder="1"/>
    <xf numFmtId="0" fontId="0" fillId="0" borderId="0" xfId="0" applyFont="1" applyAlignment="1"/>
    <xf numFmtId="0" fontId="0" fillId="2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left"/>
    </xf>
    <xf numFmtId="0" fontId="0" fillId="2" borderId="0" xfId="0" applyFont="1" applyFill="1" applyBorder="1" applyAlignment="1"/>
    <xf numFmtId="0" fontId="3" fillId="3" borderId="0" xfId="0" applyFont="1" applyFill="1" applyAlignment="1">
      <alignment horizontal="left"/>
    </xf>
    <xf numFmtId="0" fontId="5" fillId="0" borderId="0" xfId="2" applyFont="1"/>
    <xf numFmtId="0" fontId="10" fillId="0" borderId="0" xfId="2" applyFont="1"/>
    <xf numFmtId="0" fontId="6" fillId="0" borderId="0" xfId="2" applyFont="1"/>
    <xf numFmtId="0" fontId="8" fillId="0" borderId="0" xfId="2" applyFont="1"/>
    <xf numFmtId="0" fontId="8" fillId="0" borderId="0" xfId="2" applyFont="1" applyAlignment="1"/>
    <xf numFmtId="0" fontId="7" fillId="0" borderId="0" xfId="0" applyFont="1"/>
    <xf numFmtId="0" fontId="7" fillId="0" borderId="0" xfId="0" applyFont="1" applyAlignment="1"/>
    <xf numFmtId="0" fontId="11" fillId="0" borderId="1" xfId="0" applyFont="1" applyBorder="1" applyAlignment="1">
      <alignment horizontal="right" wrapText="1"/>
    </xf>
  </cellXfs>
  <cellStyles count="3">
    <cellStyle name="常规" xfId="0" builtinId="0"/>
    <cellStyle name="常规 2" xfId="2"/>
    <cellStyle name="解释性文本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883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oursorama.com/actualites/la-bourse-de-paris-opte-pour-la-prudence-au-debut-d-une-semaine-chargee-0-01-656fea345af375c12c9a95813f8f499b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zoomScaleNormal="100" zoomScalePageLayoutView="60" workbookViewId="0">
      <selection activeCell="C24" sqref="C20:C24"/>
    </sheetView>
  </sheetViews>
  <sheetFormatPr defaultRowHeight="15"/>
  <cols>
    <col min="1" max="1" width="20.5703125" customWidth="1"/>
    <col min="2" max="3" width="14.140625" customWidth="1"/>
    <col min="4" max="4" width="7.7109375" customWidth="1"/>
    <col min="5" max="5" width="101.5703125" customWidth="1"/>
    <col min="6" max="6" width="18.85546875" customWidth="1"/>
    <col min="7" max="7" width="16.140625" customWidth="1"/>
    <col min="8" max="17" width="7.71093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0.25</v>
      </c>
      <c r="D2" s="1">
        <f>B2*C2</f>
        <v>9.5000000000000001E-2</v>
      </c>
      <c r="E2" s="3" t="s">
        <v>3</v>
      </c>
      <c r="F2" s="1"/>
      <c r="G2" s="1">
        <f ca="1">SUM(D2:D5)</f>
        <v>9.0950000000000031E-2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D16</f>
        <v>0.37000000000000011</v>
      </c>
      <c r="D3" s="1">
        <f>B3*C3</f>
        <v>8.3250000000000032E-2</v>
      </c>
      <c r="E3" s="1"/>
      <c r="F3" s="1"/>
      <c r="G3" s="1" t="s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D25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-0.99</v>
      </c>
      <c r="D5" s="1">
        <f ca="1">B5*C5</f>
        <v>-0.16830000000000001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</v>
      </c>
      <c r="D11" s="1">
        <f>B11*C11</f>
        <v>0</v>
      </c>
      <c r="E11" s="3" t="s">
        <v>11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0.75</v>
      </c>
      <c r="D12" s="1">
        <f>B12*C12</f>
        <v>0.15000000000000002</v>
      </c>
      <c r="E12" s="3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0.2</v>
      </c>
      <c r="D13" s="1">
        <f>B13*C13</f>
        <v>4.0000000000000008E-2</v>
      </c>
      <c r="E13" s="3" t="s">
        <v>15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0.8</v>
      </c>
      <c r="D14" s="1">
        <f>B14*C14</f>
        <v>0.16000000000000003</v>
      </c>
      <c r="E14" s="3" t="s">
        <v>17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0.1</v>
      </c>
      <c r="D15" s="1">
        <f>B15*C15</f>
        <v>2.0000000000000004E-2</v>
      </c>
      <c r="E15" s="3" t="s">
        <v>19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>
        <f>SUM(D11:D15)</f>
        <v>0.37000000000000011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21</v>
      </c>
      <c r="B20" s="1">
        <v>0.2</v>
      </c>
      <c r="C20" s="18">
        <v>0.88</v>
      </c>
      <c r="D20" s="1">
        <f>B20*C20</f>
        <v>0.17600000000000002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23</v>
      </c>
      <c r="B21" s="1">
        <v>0.2</v>
      </c>
      <c r="C21" s="18">
        <v>-0.72</v>
      </c>
      <c r="D21" s="1">
        <f>B21*C21</f>
        <v>-0.14399999999999999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25</v>
      </c>
      <c r="B22" s="1">
        <v>0.2</v>
      </c>
      <c r="C22" s="18">
        <v>0.72</v>
      </c>
      <c r="D22" s="1">
        <f>B22*C22</f>
        <v>0.14399999999999999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26</v>
      </c>
      <c r="B23" s="1">
        <v>0.2</v>
      </c>
      <c r="C23" s="18">
        <v>0.72</v>
      </c>
      <c r="D23" s="1">
        <f>B23*C23</f>
        <v>0.14399999999999999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27</v>
      </c>
      <c r="B24" s="1">
        <v>0.2</v>
      </c>
      <c r="C24" s="18">
        <v>0.2</v>
      </c>
      <c r="D24" s="1">
        <f>B24*C24</f>
        <v>4.0000000000000008E-2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>
        <f>SUM(D20:D24)</f>
        <v>0.36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zoomScaleNormal="100" zoomScalePageLayoutView="60" workbookViewId="0">
      <selection activeCell="H26" sqref="H26"/>
    </sheetView>
  </sheetViews>
  <sheetFormatPr defaultRowHeight="15"/>
  <cols>
    <col min="1" max="1" width="20.5703125" customWidth="1"/>
    <col min="2" max="3" width="12.5703125" customWidth="1"/>
    <col min="4" max="4" width="6.7109375" customWidth="1"/>
    <col min="5" max="5" width="66.5703125" customWidth="1"/>
    <col min="6" max="6" width="6.7109375" customWidth="1"/>
    <col min="7" max="7" width="13.85546875" customWidth="1"/>
    <col min="8" max="17" width="6.71093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0.2</v>
      </c>
      <c r="D2" s="1">
        <f>B2*C2</f>
        <v>7.6000000000000012E-2</v>
      </c>
      <c r="E2" s="7" t="s">
        <v>53</v>
      </c>
      <c r="F2" s="1"/>
      <c r="G2" s="1">
        <f ca="1">SUM(D2:D5)</f>
        <v>0.23490000000000003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0.52</v>
      </c>
      <c r="D3" s="1">
        <f>B3*C3</f>
        <v>0.11700000000000001</v>
      </c>
      <c r="E3" s="1"/>
      <c r="F3" s="1"/>
      <c r="G3" s="1" t="s">
        <v>30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-0.23</v>
      </c>
      <c r="D5" s="1">
        <f ca="1">B5*C5</f>
        <v>-3.9100000000000003E-2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0.4</v>
      </c>
      <c r="D11" s="1">
        <f>B11*C11</f>
        <v>8.0000000000000016E-2</v>
      </c>
      <c r="E11" s="3" t="s">
        <v>48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0.6</v>
      </c>
      <c r="D12" s="1">
        <f>B12*C12</f>
        <v>0.12</v>
      </c>
      <c r="E12" s="3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0.6</v>
      </c>
      <c r="D13" s="1">
        <f>B13*C13</f>
        <v>0.12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0.4</v>
      </c>
      <c r="D14" s="1">
        <f>B14*C14</f>
        <v>8.0000000000000016E-2</v>
      </c>
      <c r="E14" s="3" t="s">
        <v>17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0.6</v>
      </c>
      <c r="D15" s="1">
        <f>B15*C15</f>
        <v>0.12</v>
      </c>
      <c r="E15" s="3" t="s">
        <v>42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21</v>
      </c>
      <c r="B20" s="1">
        <v>0.2</v>
      </c>
      <c r="C20" s="18">
        <v>0.88</v>
      </c>
      <c r="D20" s="1">
        <f>B20*C20</f>
        <v>0.17600000000000002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23</v>
      </c>
      <c r="B21" s="1">
        <v>0.2</v>
      </c>
      <c r="C21" s="18">
        <v>-0.72</v>
      </c>
      <c r="D21" s="1">
        <f>B21*C21</f>
        <v>-0.14399999999999999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25</v>
      </c>
      <c r="B22" s="1">
        <v>0.2</v>
      </c>
      <c r="C22" s="18">
        <v>0.72</v>
      </c>
      <c r="D22" s="1">
        <f>B22*C22</f>
        <v>0.14399999999999999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26</v>
      </c>
      <c r="B23" s="1">
        <v>0.2</v>
      </c>
      <c r="C23" s="18">
        <v>0.72</v>
      </c>
      <c r="D23" s="1">
        <f>B23*C23</f>
        <v>0.14399999999999999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27</v>
      </c>
      <c r="B24" s="1">
        <v>0.2</v>
      </c>
      <c r="C24" s="18">
        <v>0.2</v>
      </c>
      <c r="D24" s="1">
        <f>B24*C24</f>
        <v>4.0000000000000008E-2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C24" sqref="C20:C24"/>
    </sheetView>
  </sheetViews>
  <sheetFormatPr defaultRowHeight="15"/>
  <cols>
    <col min="1" max="1" width="20.5703125" customWidth="1"/>
    <col min="2" max="3" width="12.5703125" customWidth="1"/>
    <col min="4" max="4" width="6.7109375" customWidth="1"/>
    <col min="5" max="5" width="89" customWidth="1"/>
    <col min="6" max="6" width="6.7109375" customWidth="1"/>
    <col min="7" max="7" width="13.85546875" customWidth="1"/>
    <col min="8" max="17" width="6.71093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0.4</v>
      </c>
      <c r="D2" s="1">
        <f>B2*C2</f>
        <v>0.15200000000000002</v>
      </c>
      <c r="E2" s="6" t="str">
        <f>HYPERLINK("http://www.boursorama.com/actualites/le-h160-d-airbus-helicopters-servira-de-base-au-hil-547d181cd99c1ec3d55143b4aeeceab3","Le H160 d'Airbus Helicopters servira de base au HIL")</f>
        <v>Le H160 d'Airbus Helicopters servira de base au HIL</v>
      </c>
      <c r="F2" s="1"/>
      <c r="G2" s="1">
        <f ca="1">SUM(D2:D5)</f>
        <v>0.22990000000000002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0.16000000000000006</v>
      </c>
      <c r="D3" s="1">
        <f>B3*C3</f>
        <v>3.6000000000000011E-2</v>
      </c>
      <c r="E3" s="1"/>
      <c r="F3" s="1"/>
      <c r="G3" s="1" t="s">
        <v>50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-0.23</v>
      </c>
      <c r="D5" s="1">
        <f ca="1">B5*C5</f>
        <v>-3.9100000000000003E-2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0.4</v>
      </c>
      <c r="D11" s="1">
        <f>B11*C11</f>
        <v>8.0000000000000016E-2</v>
      </c>
      <c r="E11" s="3" t="s">
        <v>48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-0.2</v>
      </c>
      <c r="D12" s="1">
        <f>B12*C12</f>
        <v>-4.0000000000000008E-2</v>
      </c>
      <c r="E12" s="3" t="s">
        <v>31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0.5</v>
      </c>
      <c r="D13" s="1">
        <f>B13*C13</f>
        <v>0.1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0.8</v>
      </c>
      <c r="D14" s="1">
        <f>B14*C14</f>
        <v>0.16000000000000003</v>
      </c>
      <c r="E14" s="3" t="s">
        <v>17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-0.7</v>
      </c>
      <c r="D15" s="1">
        <f>B15*C15</f>
        <v>-0.13999999999999999</v>
      </c>
      <c r="E15" s="3" t="s">
        <v>45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21</v>
      </c>
      <c r="B20" s="1">
        <v>0.2</v>
      </c>
      <c r="C20" s="18">
        <v>0.88</v>
      </c>
      <c r="D20" s="1">
        <f>B20*C20</f>
        <v>0.17600000000000002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23</v>
      </c>
      <c r="B21" s="1">
        <v>0.2</v>
      </c>
      <c r="C21" s="18">
        <v>-0.72</v>
      </c>
      <c r="D21" s="1">
        <f>B21*C21</f>
        <v>-0.14399999999999999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25</v>
      </c>
      <c r="B22" s="1">
        <v>0.2</v>
      </c>
      <c r="C22" s="18">
        <v>0.72</v>
      </c>
      <c r="D22" s="1">
        <f>B22*C22</f>
        <v>0.14399999999999999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26</v>
      </c>
      <c r="B23" s="1">
        <v>0.2</v>
      </c>
      <c r="C23" s="18">
        <v>0.72</v>
      </c>
      <c r="D23" s="1">
        <f>B23*C23</f>
        <v>0.14399999999999999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27</v>
      </c>
      <c r="B24" s="1">
        <v>0.2</v>
      </c>
      <c r="C24" s="18">
        <v>0.2</v>
      </c>
      <c r="D24" s="1">
        <f>B24*C24</f>
        <v>4.0000000000000008E-2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C24" sqref="C20:C24"/>
    </sheetView>
  </sheetViews>
  <sheetFormatPr defaultRowHeight="15"/>
  <cols>
    <col min="1" max="1" width="16.140625" customWidth="1"/>
    <col min="2" max="3" width="12.5703125" customWidth="1"/>
    <col min="4" max="4" width="6.7109375" customWidth="1"/>
    <col min="5" max="5" width="91.140625" customWidth="1"/>
    <col min="6" max="6" width="6.7109375" customWidth="1"/>
    <col min="7" max="7" width="13.85546875" customWidth="1"/>
    <col min="8" max="17" width="6.7109375" customWidth="1"/>
    <col min="18" max="19" width="14.7109375" customWidth="1"/>
    <col min="20" max="26" width="16.7109375" customWidth="1"/>
    <col min="27" max="1025" width="19.14062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</v>
      </c>
      <c r="D2" s="1">
        <f>B2*C2</f>
        <v>0</v>
      </c>
      <c r="E2" s="1" t="s">
        <v>54</v>
      </c>
      <c r="F2" s="1"/>
      <c r="G2" s="1">
        <f ca="1">SUM(D2:D5)</f>
        <v>0.28885000000000005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0.41000000000000003</v>
      </c>
      <c r="D3" s="1">
        <f>B3*C3</f>
        <v>9.2250000000000013E-2</v>
      </c>
      <c r="E3" s="1"/>
      <c r="F3" s="1"/>
      <c r="G3" s="1" t="s">
        <v>55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0.68</v>
      </c>
      <c r="D5" s="1">
        <f ca="1">B5*C5</f>
        <v>0.11560000000000002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</v>
      </c>
      <c r="D11" s="1">
        <f>B11*C11</f>
        <v>0</v>
      </c>
      <c r="E11" s="3" t="s">
        <v>11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0.1</v>
      </c>
      <c r="D12" s="1">
        <f>B12*C12</f>
        <v>2.0000000000000004E-2</v>
      </c>
      <c r="E12" s="3" t="s">
        <v>56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0.5</v>
      </c>
      <c r="D13" s="1">
        <f>B13*C13</f>
        <v>0.1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0.75</v>
      </c>
      <c r="D14" s="1">
        <f>B14*C14</f>
        <v>0.15000000000000002</v>
      </c>
      <c r="E14" s="3" t="s">
        <v>17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0.7</v>
      </c>
      <c r="D15" s="1">
        <f>B15*C15</f>
        <v>0.13999999999999999</v>
      </c>
      <c r="E15" s="3" t="s">
        <v>42</v>
      </c>
      <c r="F15" s="1"/>
      <c r="G15" s="1"/>
      <c r="H15" s="1"/>
      <c r="I15" s="1" t="s">
        <v>46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21</v>
      </c>
      <c r="B20" s="1">
        <v>0.2</v>
      </c>
      <c r="C20" s="18">
        <v>0.88</v>
      </c>
      <c r="D20" s="1">
        <f>B20*C20</f>
        <v>0.17600000000000002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23</v>
      </c>
      <c r="B21" s="1">
        <v>0.2</v>
      </c>
      <c r="C21" s="18">
        <v>-0.72</v>
      </c>
      <c r="D21" s="1">
        <f>B21*C21</f>
        <v>-0.14399999999999999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25</v>
      </c>
      <c r="B22" s="1">
        <v>0.2</v>
      </c>
      <c r="C22" s="18">
        <v>0.72</v>
      </c>
      <c r="D22" s="1">
        <f>B22*C22</f>
        <v>0.14399999999999999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26</v>
      </c>
      <c r="B23" s="1">
        <v>0.2</v>
      </c>
      <c r="C23" s="18">
        <v>0.72</v>
      </c>
      <c r="D23" s="1">
        <f>B23*C23</f>
        <v>0.14399999999999999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27</v>
      </c>
      <c r="B24" s="1">
        <v>0.2</v>
      </c>
      <c r="C24" s="18">
        <v>0.2</v>
      </c>
      <c r="D24" s="1">
        <f>B24*C24</f>
        <v>4.0000000000000008E-2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C24" sqref="C20:C24"/>
    </sheetView>
  </sheetViews>
  <sheetFormatPr defaultRowHeight="15"/>
  <cols>
    <col min="1" max="1" width="16.140625" customWidth="1"/>
    <col min="2" max="3" width="12.5703125" customWidth="1"/>
    <col min="4" max="4" width="6.7109375" customWidth="1"/>
    <col min="5" max="5" width="102.140625" customWidth="1"/>
    <col min="6" max="6" width="6.7109375" customWidth="1"/>
    <col min="7" max="7" width="13.85546875" customWidth="1"/>
    <col min="8" max="17" width="6.71093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0.5</v>
      </c>
      <c r="D2" s="1">
        <f>B2*C2</f>
        <v>0.19</v>
      </c>
      <c r="E2" s="8" t="s">
        <v>57</v>
      </c>
      <c r="F2" s="1"/>
      <c r="G2" s="1">
        <f ca="1">SUM(D2:D5)</f>
        <v>0.36560000000000004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0.36000000000000004</v>
      </c>
      <c r="D3" s="1">
        <f>B3*C3</f>
        <v>8.1000000000000016E-2</v>
      </c>
      <c r="E3" s="1"/>
      <c r="F3" s="1"/>
      <c r="G3" s="1" t="s">
        <v>34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0.08</v>
      </c>
      <c r="D5" s="1">
        <f ca="1">B5*C5</f>
        <v>1.3600000000000001E-2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</v>
      </c>
      <c r="D11" s="1">
        <f>B11*C11</f>
        <v>0</v>
      </c>
      <c r="E11" s="3" t="s">
        <v>11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-0.1</v>
      </c>
      <c r="D12" s="1">
        <f>B12*C12</f>
        <v>-2.0000000000000004E-2</v>
      </c>
      <c r="E12" s="3" t="s">
        <v>31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0.5</v>
      </c>
      <c r="D13" s="1">
        <f>B13*C13</f>
        <v>0.1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0.8</v>
      </c>
      <c r="D14" s="1">
        <f>B14*C14</f>
        <v>0.16000000000000003</v>
      </c>
      <c r="E14" s="3" t="s">
        <v>17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0.6</v>
      </c>
      <c r="D15" s="1">
        <f>B15*C15</f>
        <v>0.12</v>
      </c>
      <c r="E15" s="3" t="s">
        <v>42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21</v>
      </c>
      <c r="B20" s="1">
        <v>0.2</v>
      </c>
      <c r="C20" s="18">
        <v>0.88</v>
      </c>
      <c r="D20" s="1">
        <f>B20*C20</f>
        <v>0.17600000000000002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23</v>
      </c>
      <c r="B21" s="1">
        <v>0.2</v>
      </c>
      <c r="C21" s="18">
        <v>-0.72</v>
      </c>
      <c r="D21" s="1">
        <f>B21*C21</f>
        <v>-0.14399999999999999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25</v>
      </c>
      <c r="B22" s="1">
        <v>0.2</v>
      </c>
      <c r="C22" s="18">
        <v>0.72</v>
      </c>
      <c r="D22" s="1">
        <f>B22*C22</f>
        <v>0.14399999999999999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26</v>
      </c>
      <c r="B23" s="1">
        <v>0.2</v>
      </c>
      <c r="C23" s="18">
        <v>0.72</v>
      </c>
      <c r="D23" s="1">
        <f>B23*C23</f>
        <v>0.14399999999999999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27</v>
      </c>
      <c r="B24" s="1">
        <v>0.2</v>
      </c>
      <c r="C24" s="18">
        <v>0.2</v>
      </c>
      <c r="D24" s="1">
        <f>B24*C24</f>
        <v>4.0000000000000008E-2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C24" sqref="C20:C24"/>
    </sheetView>
  </sheetViews>
  <sheetFormatPr defaultRowHeight="15"/>
  <cols>
    <col min="1" max="1" width="16.140625" customWidth="1"/>
    <col min="2" max="3" width="12.5703125" customWidth="1"/>
    <col min="4" max="4" width="6.7109375" customWidth="1"/>
    <col min="5" max="5" width="103.5703125" customWidth="1"/>
    <col min="6" max="6" width="6.7109375" customWidth="1"/>
    <col min="7" max="7" width="13.85546875" customWidth="1"/>
    <col min="8" max="17" width="6.71093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</v>
      </c>
      <c r="D2" s="1">
        <f>B2*C2</f>
        <v>0</v>
      </c>
      <c r="E2" s="6" t="s">
        <v>58</v>
      </c>
      <c r="F2" s="1"/>
      <c r="G2" s="1">
        <f ca="1">SUM(D2:D5)</f>
        <v>7.3700000000000015E-2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0.3</v>
      </c>
      <c r="D3" s="1">
        <f>B3*C3</f>
        <v>6.7500000000000004E-2</v>
      </c>
      <c r="E3" s="1"/>
      <c r="F3" s="1"/>
      <c r="G3" s="1" t="s">
        <v>59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-0.44</v>
      </c>
      <c r="D5" s="1">
        <f ca="1">B5*C5</f>
        <v>-7.4800000000000005E-2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</v>
      </c>
      <c r="D11" s="1">
        <f>B11*C11</f>
        <v>0</v>
      </c>
      <c r="E11" s="3" t="s">
        <v>11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-0.2</v>
      </c>
      <c r="D12" s="1">
        <f>B12*C12</f>
        <v>-4.0000000000000008E-2</v>
      </c>
      <c r="E12" s="3" t="s">
        <v>31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0.5</v>
      </c>
      <c r="D13" s="1">
        <f>B13*C13</f>
        <v>0.1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0.7</v>
      </c>
      <c r="D14" s="1">
        <f>B14*C14</f>
        <v>0.13999999999999999</v>
      </c>
      <c r="E14" s="3" t="s">
        <v>17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0.5</v>
      </c>
      <c r="D15" s="1">
        <f>B15*C15</f>
        <v>0.1</v>
      </c>
      <c r="E15" s="3" t="s">
        <v>42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21</v>
      </c>
      <c r="B20" s="1">
        <v>0.2</v>
      </c>
      <c r="C20" s="18">
        <v>0.88</v>
      </c>
      <c r="D20" s="1">
        <f>B20*C20</f>
        <v>0.17600000000000002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23</v>
      </c>
      <c r="B21" s="1">
        <v>0.2</v>
      </c>
      <c r="C21" s="18">
        <v>-0.72</v>
      </c>
      <c r="D21" s="1">
        <f>B21*C21</f>
        <v>-0.14399999999999999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25</v>
      </c>
      <c r="B22" s="1">
        <v>0.2</v>
      </c>
      <c r="C22" s="18">
        <v>0.72</v>
      </c>
      <c r="D22" s="1">
        <f>B22*C22</f>
        <v>0.14399999999999999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26</v>
      </c>
      <c r="B23" s="1">
        <v>0.2</v>
      </c>
      <c r="C23" s="18">
        <v>0.72</v>
      </c>
      <c r="D23" s="1">
        <f>B23*C23</f>
        <v>0.14399999999999999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27</v>
      </c>
      <c r="B24" s="1">
        <v>0.2</v>
      </c>
      <c r="C24" s="18">
        <v>0.2</v>
      </c>
      <c r="D24" s="1">
        <f>B24*C24</f>
        <v>4.0000000000000008E-2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C24" sqref="C20:C24"/>
    </sheetView>
  </sheetViews>
  <sheetFormatPr defaultRowHeight="15"/>
  <cols>
    <col min="1" max="1" width="16.140625" customWidth="1"/>
    <col min="2" max="3" width="12.5703125" customWidth="1"/>
    <col min="4" max="4" width="6.7109375" customWidth="1"/>
    <col min="5" max="5" width="103.140625" customWidth="1"/>
    <col min="6" max="6" width="6.7109375" customWidth="1"/>
    <col min="7" max="7" width="13.85546875" customWidth="1"/>
    <col min="8" max="17" width="6.71093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9">
        <v>0.2</v>
      </c>
      <c r="D2" s="1">
        <f>B2*C2</f>
        <v>7.6000000000000012E-2</v>
      </c>
      <c r="E2" s="6" t="s">
        <v>60</v>
      </c>
      <c r="F2" s="1"/>
      <c r="G2" s="1">
        <f ca="1">SUM(D2:D5)</f>
        <v>0.31330000000000008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0.4</v>
      </c>
      <c r="D3" s="1">
        <f>B3*C3</f>
        <v>9.0000000000000011E-2</v>
      </c>
      <c r="E3" s="1"/>
      <c r="F3" s="1"/>
      <c r="G3" s="1" t="s">
        <v>59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0.39</v>
      </c>
      <c r="D5" s="1">
        <f ca="1">B5*C5</f>
        <v>6.6300000000000012E-2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</v>
      </c>
      <c r="D11" s="1">
        <f>B11*C11</f>
        <v>0</v>
      </c>
      <c r="E11" s="3" t="s">
        <v>11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1</v>
      </c>
      <c r="D12" s="1">
        <f>B12*C12</f>
        <v>0.2</v>
      </c>
      <c r="E12" s="3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</v>
      </c>
      <c r="D13" s="1">
        <f>B13*C13</f>
        <v>0</v>
      </c>
      <c r="E13" s="3" t="s">
        <v>61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1</v>
      </c>
      <c r="D14" s="1">
        <f>B14*C14</f>
        <v>0.2</v>
      </c>
      <c r="E14" s="3" t="s">
        <v>17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0</v>
      </c>
      <c r="D15" s="1">
        <f>B15*C15</f>
        <v>0</v>
      </c>
      <c r="E15" s="3" t="s">
        <v>19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21</v>
      </c>
      <c r="B20" s="1">
        <v>0.2</v>
      </c>
      <c r="C20" s="18">
        <v>0.88</v>
      </c>
      <c r="D20" s="1">
        <f>B20*C20</f>
        <v>0.17600000000000002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23</v>
      </c>
      <c r="B21" s="1">
        <v>0.2</v>
      </c>
      <c r="C21" s="18">
        <v>-0.72</v>
      </c>
      <c r="D21" s="1">
        <f>B21*C21</f>
        <v>-0.14399999999999999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25</v>
      </c>
      <c r="B22" s="1">
        <v>0.2</v>
      </c>
      <c r="C22" s="18">
        <v>0.72</v>
      </c>
      <c r="D22" s="1">
        <f>B22*C22</f>
        <v>0.14399999999999999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26</v>
      </c>
      <c r="B23" s="1">
        <v>0.2</v>
      </c>
      <c r="C23" s="18">
        <v>0.72</v>
      </c>
      <c r="D23" s="1">
        <f>B23*C23</f>
        <v>0.14399999999999999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27</v>
      </c>
      <c r="B24" s="1">
        <v>0.2</v>
      </c>
      <c r="C24" s="18">
        <v>0.2</v>
      </c>
      <c r="D24" s="1">
        <f>B24*C24</f>
        <v>4.0000000000000008E-2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opLeftCell="E1" zoomScaleNormal="100" zoomScalePageLayoutView="60" workbookViewId="0">
      <selection activeCell="C24" sqref="C20:C24"/>
    </sheetView>
  </sheetViews>
  <sheetFormatPr defaultRowHeight="15"/>
  <cols>
    <col min="1" max="1" width="20.85546875" customWidth="1"/>
    <col min="2" max="3" width="16.42578125" customWidth="1"/>
    <col min="4" max="4" width="8.85546875" customWidth="1"/>
    <col min="5" max="5" width="99.5703125" customWidth="1"/>
    <col min="6" max="6" width="8.85546875" customWidth="1"/>
    <col min="7" max="7" width="18.42578125" customWidth="1"/>
    <col min="8" max="17" width="8.855468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9">
        <v>0</v>
      </c>
      <c r="D2" s="1">
        <f>B2*C2</f>
        <v>0</v>
      </c>
      <c r="E2" s="3" t="s">
        <v>53</v>
      </c>
      <c r="F2" s="1"/>
      <c r="G2" s="1">
        <f ca="1">SUM(D2:D5)</f>
        <v>0.18050000000000002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0.14000000000000001</v>
      </c>
      <c r="D3" s="1">
        <f>B3*C3</f>
        <v>3.1500000000000007E-2</v>
      </c>
      <c r="E3" s="1"/>
      <c r="F3" s="1"/>
      <c r="G3" s="17" t="s">
        <v>76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0.4</v>
      </c>
      <c r="D5" s="1">
        <f ca="1">B5*C5</f>
        <v>6.8000000000000005E-2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9">
        <v>0.2</v>
      </c>
      <c r="D11" s="1">
        <f>B11*C11</f>
        <v>4.0000000000000008E-2</v>
      </c>
      <c r="E11" s="3" t="s">
        <v>44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9">
        <v>-0.6</v>
      </c>
      <c r="D12" s="1">
        <f>B12*C12</f>
        <v>-0.12</v>
      </c>
      <c r="E12" s="3" t="s">
        <v>31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9">
        <v>0.4</v>
      </c>
      <c r="D13" s="1">
        <f>B13*C13</f>
        <v>8.0000000000000016E-2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9">
        <v>0</v>
      </c>
      <c r="D14" s="1">
        <f>B14*C14</f>
        <v>0</v>
      </c>
      <c r="E14" s="3" t="s">
        <v>63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9">
        <v>0.7</v>
      </c>
      <c r="D15" s="1">
        <f>B15*C15</f>
        <v>0.13999999999999999</v>
      </c>
      <c r="E15" s="3" t="s">
        <v>42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21</v>
      </c>
      <c r="B20" s="1">
        <v>0.2</v>
      </c>
      <c r="C20" s="18">
        <v>0.88</v>
      </c>
      <c r="D20" s="1">
        <f>B20*C20</f>
        <v>0.17600000000000002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23</v>
      </c>
      <c r="B21" s="1">
        <v>0.2</v>
      </c>
      <c r="C21" s="18">
        <v>-0.72</v>
      </c>
      <c r="D21" s="1">
        <f>B21*C21</f>
        <v>-0.14399999999999999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25</v>
      </c>
      <c r="B22" s="1">
        <v>0.2</v>
      </c>
      <c r="C22" s="18">
        <v>0.72</v>
      </c>
      <c r="D22" s="1">
        <f>B22*C22</f>
        <v>0.14399999999999999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26</v>
      </c>
      <c r="B23" s="1">
        <v>0.2</v>
      </c>
      <c r="C23" s="18">
        <v>0.72</v>
      </c>
      <c r="D23" s="1">
        <f>B23*C23</f>
        <v>0.14399999999999999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27</v>
      </c>
      <c r="B24" s="1">
        <v>0.2</v>
      </c>
      <c r="C24" s="18">
        <v>0.2</v>
      </c>
      <c r="D24" s="1">
        <f>B24*C24</f>
        <v>4.0000000000000008E-2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C24" sqref="C20:C24"/>
    </sheetView>
  </sheetViews>
  <sheetFormatPr defaultRowHeight="15"/>
  <cols>
    <col min="1" max="1" width="20.85546875" customWidth="1"/>
    <col min="2" max="3" width="16.42578125" customWidth="1"/>
    <col min="4" max="4" width="8.85546875" customWidth="1"/>
    <col min="5" max="5" width="100.85546875" customWidth="1"/>
    <col min="6" max="6" width="8.85546875" customWidth="1"/>
    <col min="7" max="7" width="18.42578125" customWidth="1"/>
    <col min="8" max="17" width="8.855468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9">
        <v>0.1</v>
      </c>
      <c r="D2" s="1">
        <f>B2*C2</f>
        <v>3.8000000000000006E-2</v>
      </c>
      <c r="E2" s="10" t="s">
        <v>64</v>
      </c>
      <c r="F2" s="1"/>
      <c r="G2" s="1">
        <f ca="1">SUM(D2:D5)</f>
        <v>0.23490000000000003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0.15999999999999998</v>
      </c>
      <c r="D3" s="1">
        <f>B3*C3</f>
        <v>3.5999999999999997E-2</v>
      </c>
      <c r="E3" s="1"/>
      <c r="F3" s="1"/>
      <c r="G3" s="16" t="s">
        <v>77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0.47</v>
      </c>
      <c r="D5" s="1">
        <f ca="1">B5*C5</f>
        <v>7.9899999999999999E-2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9">
        <v>0.1</v>
      </c>
      <c r="D11" s="1">
        <f>B11*C11</f>
        <v>2.0000000000000004E-2</v>
      </c>
      <c r="E11" s="3" t="s">
        <v>44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9">
        <v>-0.5</v>
      </c>
      <c r="D12" s="1">
        <f>B12*C12</f>
        <v>-0.1</v>
      </c>
      <c r="E12" s="3" t="s">
        <v>31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9">
        <v>0.5</v>
      </c>
      <c r="D13" s="1">
        <f>B13*C13</f>
        <v>0.1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9">
        <v>0</v>
      </c>
      <c r="D14" s="1">
        <f>B14*C14</f>
        <v>0</v>
      </c>
      <c r="E14" s="3" t="s">
        <v>63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9">
        <v>0.7</v>
      </c>
      <c r="D15" s="1">
        <f>B15*C15</f>
        <v>0.13999999999999999</v>
      </c>
      <c r="E15" s="3" t="s">
        <v>42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21</v>
      </c>
      <c r="B20" s="1">
        <v>0.2</v>
      </c>
      <c r="C20" s="18">
        <v>0.88</v>
      </c>
      <c r="D20" s="1">
        <f>B20*C20</f>
        <v>0.17600000000000002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23</v>
      </c>
      <c r="B21" s="1">
        <v>0.2</v>
      </c>
      <c r="C21" s="18">
        <v>-0.72</v>
      </c>
      <c r="D21" s="1">
        <f>B21*C21</f>
        <v>-0.14399999999999999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25</v>
      </c>
      <c r="B22" s="1">
        <v>0.2</v>
      </c>
      <c r="C22" s="18">
        <v>0.72</v>
      </c>
      <c r="D22" s="1">
        <f>B22*C22</f>
        <v>0.14399999999999999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26</v>
      </c>
      <c r="B23" s="1">
        <v>0.2</v>
      </c>
      <c r="C23" s="18">
        <v>0.72</v>
      </c>
      <c r="D23" s="1">
        <f>B23*C23</f>
        <v>0.14399999999999999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27</v>
      </c>
      <c r="B24" s="1">
        <v>0.2</v>
      </c>
      <c r="C24" s="18">
        <v>0.2</v>
      </c>
      <c r="D24" s="1">
        <f>B24*C24</f>
        <v>4.0000000000000008E-2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hyperlinks>
    <hyperlink ref="E2" r:id="rId1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opLeftCell="D1" zoomScaleNormal="100" zoomScalePageLayoutView="60" workbookViewId="0">
      <selection activeCell="C24" sqref="C20:C24"/>
    </sheetView>
  </sheetViews>
  <sheetFormatPr defaultRowHeight="15"/>
  <cols>
    <col min="1" max="1" width="20.85546875" customWidth="1"/>
    <col min="2" max="3" width="16.42578125" customWidth="1"/>
    <col min="4" max="4" width="8.85546875" customWidth="1"/>
    <col min="5" max="5" width="98.85546875" customWidth="1"/>
    <col min="6" max="6" width="8.85546875" customWidth="1"/>
    <col min="7" max="7" width="18.42578125" customWidth="1"/>
    <col min="8" max="17" width="8.855468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9">
        <v>0.8</v>
      </c>
      <c r="D2" s="1">
        <f>B2*C2</f>
        <v>0.30400000000000005</v>
      </c>
      <c r="E2" s="3" t="s">
        <v>65</v>
      </c>
      <c r="F2" s="1"/>
      <c r="G2" s="1">
        <f ca="1">SUM(D2:D5)</f>
        <v>0.31100000000000005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0.2</v>
      </c>
      <c r="D3" s="1">
        <f>B3*C3</f>
        <v>4.5000000000000005E-2</v>
      </c>
      <c r="E3" s="1"/>
      <c r="F3" s="1"/>
      <c r="G3" s="16" t="s">
        <v>75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-0.7</v>
      </c>
      <c r="D5" s="1">
        <f ca="1">B5*C5</f>
        <v>-0.11899999999999999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9">
        <v>0.1</v>
      </c>
      <c r="D11" s="1">
        <f>B11*C11</f>
        <v>2.0000000000000004E-2</v>
      </c>
      <c r="E11" s="3" t="s">
        <v>44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9">
        <v>-0.5</v>
      </c>
      <c r="D12" s="1">
        <f>B12*C12</f>
        <v>-0.1</v>
      </c>
      <c r="E12" s="3" t="s">
        <v>31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9">
        <v>0.7</v>
      </c>
      <c r="D13" s="1">
        <f>B13*C13</f>
        <v>0.13999999999999999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9">
        <v>-0.1</v>
      </c>
      <c r="D14" s="1">
        <f>B14*C14</f>
        <v>-2.0000000000000004E-2</v>
      </c>
      <c r="E14" s="3" t="s">
        <v>66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9">
        <v>0.8</v>
      </c>
      <c r="D15" s="1">
        <f>B15*C15</f>
        <v>0.16000000000000003</v>
      </c>
      <c r="E15" s="3" t="s">
        <v>67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21</v>
      </c>
      <c r="B20" s="1">
        <v>0.2</v>
      </c>
      <c r="C20" s="18">
        <v>0.88</v>
      </c>
      <c r="D20" s="1">
        <f>B20*C20</f>
        <v>0.17600000000000002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23</v>
      </c>
      <c r="B21" s="1">
        <v>0.2</v>
      </c>
      <c r="C21" s="18">
        <v>-0.72</v>
      </c>
      <c r="D21" s="1">
        <f>B21*C21</f>
        <v>-0.14399999999999999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25</v>
      </c>
      <c r="B22" s="1">
        <v>0.2</v>
      </c>
      <c r="C22" s="18">
        <v>0.72</v>
      </c>
      <c r="D22" s="1">
        <f>B22*C22</f>
        <v>0.14399999999999999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26</v>
      </c>
      <c r="B23" s="1">
        <v>0.2</v>
      </c>
      <c r="C23" s="18">
        <v>0.72</v>
      </c>
      <c r="D23" s="1">
        <f>B23*C23</f>
        <v>0.14399999999999999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27</v>
      </c>
      <c r="B24" s="1">
        <v>0.2</v>
      </c>
      <c r="C24" s="18">
        <v>0.2</v>
      </c>
      <c r="D24" s="1">
        <f>B24*C24</f>
        <v>4.0000000000000008E-2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C24" sqref="C20:C24"/>
    </sheetView>
  </sheetViews>
  <sheetFormatPr defaultRowHeight="15"/>
  <cols>
    <col min="1" max="1" width="20.85546875" customWidth="1"/>
    <col min="2" max="3" width="16.42578125" customWidth="1"/>
    <col min="4" max="4" width="8.85546875" customWidth="1"/>
    <col min="5" max="5" width="126.85546875" customWidth="1"/>
    <col min="6" max="6" width="8.85546875" customWidth="1"/>
    <col min="7" max="7" width="18.42578125" customWidth="1"/>
    <col min="8" max="17" width="8.855468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9">
        <v>0.7</v>
      </c>
      <c r="D2" s="1">
        <f>B2*C2</f>
        <v>0.26599999999999996</v>
      </c>
      <c r="E2" s="3" t="s">
        <v>68</v>
      </c>
      <c r="F2" s="1"/>
      <c r="G2" s="1">
        <f ca="1">SUM(D2:D5)</f>
        <v>0.26450000000000001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0.20000000000000007</v>
      </c>
      <c r="D3" s="1">
        <f>B3*C3</f>
        <v>4.5000000000000019E-2</v>
      </c>
      <c r="E3" s="1"/>
      <c r="F3" s="1"/>
      <c r="G3" s="3" t="s">
        <v>69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-0.75</v>
      </c>
      <c r="D5" s="1">
        <f ca="1">B5*C5</f>
        <v>-0.1275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9">
        <v>0.2</v>
      </c>
      <c r="D11" s="1">
        <f>B11*C11</f>
        <v>4.0000000000000008E-2</v>
      </c>
      <c r="E11" s="3" t="s">
        <v>44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9">
        <v>-0.7</v>
      </c>
      <c r="D12" s="1">
        <f>B12*C12</f>
        <v>-0.13999999999999999</v>
      </c>
      <c r="E12" s="3" t="s">
        <v>31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9">
        <v>0.8</v>
      </c>
      <c r="D13" s="1">
        <f>B13*C13</f>
        <v>0.16000000000000003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9">
        <v>-0.2</v>
      </c>
      <c r="D14" s="1">
        <f>B14*C14</f>
        <v>-4.0000000000000008E-2</v>
      </c>
      <c r="E14" s="3" t="s">
        <v>70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9">
        <v>0.9</v>
      </c>
      <c r="D15" s="1">
        <f>B15*C15</f>
        <v>0.18000000000000002</v>
      </c>
      <c r="E15" s="3" t="s">
        <v>67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21</v>
      </c>
      <c r="B20" s="1">
        <v>0.2</v>
      </c>
      <c r="C20" s="18">
        <v>0.88</v>
      </c>
      <c r="D20" s="1">
        <f>B20*C20</f>
        <v>0.17600000000000002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23</v>
      </c>
      <c r="B21" s="1">
        <v>0.2</v>
      </c>
      <c r="C21" s="18">
        <v>-0.72</v>
      </c>
      <c r="D21" s="1">
        <f>B21*C21</f>
        <v>-0.14399999999999999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25</v>
      </c>
      <c r="B22" s="1">
        <v>0.2</v>
      </c>
      <c r="C22" s="18">
        <v>0.72</v>
      </c>
      <c r="D22" s="1">
        <f>B22*C22</f>
        <v>0.14399999999999999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26</v>
      </c>
      <c r="B23" s="1">
        <v>0.2</v>
      </c>
      <c r="C23" s="18">
        <v>0.72</v>
      </c>
      <c r="D23" s="1">
        <f>B23*C23</f>
        <v>0.14399999999999999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27</v>
      </c>
      <c r="B24" s="1">
        <v>0.2</v>
      </c>
      <c r="C24" s="18">
        <v>0.2</v>
      </c>
      <c r="D24" s="1">
        <f>B24*C24</f>
        <v>4.0000000000000008E-2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C24" sqref="C20:C24"/>
    </sheetView>
  </sheetViews>
  <sheetFormatPr defaultRowHeight="15"/>
  <cols>
    <col min="1" max="1" width="20.5703125" customWidth="1"/>
    <col min="2" max="3" width="14.140625" customWidth="1"/>
    <col min="4" max="4" width="7.7109375" customWidth="1"/>
    <col min="5" max="5" width="95.140625" customWidth="1"/>
    <col min="6" max="6" width="7.7109375" customWidth="1"/>
    <col min="7" max="7" width="16.140625" customWidth="1"/>
    <col min="8" max="17" width="7.71093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0.1</v>
      </c>
      <c r="D2" s="1">
        <f>B2*C2</f>
        <v>3.8000000000000006E-2</v>
      </c>
      <c r="E2" s="1" t="s">
        <v>29</v>
      </c>
      <c r="F2" s="1"/>
      <c r="G2" s="1">
        <f ca="1">SUM(D2:D5)</f>
        <v>8.9350000000000013E-2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0.11000000000000001</v>
      </c>
      <c r="D3" s="1">
        <f>B3*C3</f>
        <v>2.4750000000000005E-2</v>
      </c>
      <c r="E3" s="1"/>
      <c r="F3" s="1"/>
      <c r="G3" s="1" t="s">
        <v>30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-0.32</v>
      </c>
      <c r="D5" s="1">
        <f ca="1">B5*C5</f>
        <v>-5.4400000000000004E-2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</v>
      </c>
      <c r="D11" s="1">
        <f>B11*C11</f>
        <v>0</v>
      </c>
      <c r="E11" s="3" t="s">
        <v>11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-1</v>
      </c>
      <c r="D12" s="1">
        <f>B12*C12</f>
        <v>-0.2</v>
      </c>
      <c r="E12" s="3" t="s">
        <v>31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0.65</v>
      </c>
      <c r="D13" s="1">
        <f>B13*C13</f>
        <v>0.13</v>
      </c>
      <c r="E13" s="3" t="s">
        <v>15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0.5</v>
      </c>
      <c r="D14" s="1">
        <f>B14*C14</f>
        <v>0.1</v>
      </c>
      <c r="E14" s="3" t="s">
        <v>32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0.4</v>
      </c>
      <c r="D15" s="1">
        <f>B15*C15</f>
        <v>8.0000000000000016E-2</v>
      </c>
      <c r="E15" s="3" t="s">
        <v>19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21</v>
      </c>
      <c r="B20" s="1">
        <v>0.2</v>
      </c>
      <c r="C20" s="18">
        <v>0.88</v>
      </c>
      <c r="D20" s="1">
        <f>B20*C20</f>
        <v>0.17600000000000002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23</v>
      </c>
      <c r="B21" s="1">
        <v>0.2</v>
      </c>
      <c r="C21" s="18">
        <v>-0.72</v>
      </c>
      <c r="D21" s="1">
        <f>B21*C21</f>
        <v>-0.14399999999999999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25</v>
      </c>
      <c r="B22" s="1">
        <v>0.2</v>
      </c>
      <c r="C22" s="18">
        <v>0.72</v>
      </c>
      <c r="D22" s="1">
        <f>B22*C22</f>
        <v>0.14399999999999999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26</v>
      </c>
      <c r="B23" s="1">
        <v>0.2</v>
      </c>
      <c r="C23" s="18">
        <v>0.72</v>
      </c>
      <c r="D23" s="1">
        <f>B23*C23</f>
        <v>0.14399999999999999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27</v>
      </c>
      <c r="B24" s="1">
        <v>0.2</v>
      </c>
      <c r="C24" s="18">
        <v>0.2</v>
      </c>
      <c r="D24" s="1">
        <f>B24*C24</f>
        <v>4.0000000000000008E-2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C24" sqref="C20:C24"/>
    </sheetView>
  </sheetViews>
  <sheetFormatPr defaultRowHeight="15"/>
  <cols>
    <col min="1" max="1" width="20.5703125" customWidth="1"/>
    <col min="2" max="3" width="14.140625" customWidth="1"/>
    <col min="4" max="4" width="7.7109375" customWidth="1"/>
    <col min="5" max="5" width="95" customWidth="1"/>
    <col min="6" max="6" width="7.7109375" customWidth="1"/>
    <col min="7" max="7" width="16.140625" customWidth="1"/>
    <col min="8" max="17" width="7.71093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0.4</v>
      </c>
      <c r="D2" s="1">
        <f>B2*C2</f>
        <v>0.15200000000000002</v>
      </c>
      <c r="E2" s="1" t="s">
        <v>33</v>
      </c>
      <c r="F2" s="1"/>
      <c r="G2" s="1">
        <f ca="1">SUM(D2:D5)</f>
        <v>0.22440000000000004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0.4</v>
      </c>
      <c r="D3" s="1">
        <f>B3*C3</f>
        <v>9.0000000000000011E-2</v>
      </c>
      <c r="E3" s="1"/>
      <c r="F3" s="1"/>
      <c r="G3" s="1" t="s">
        <v>34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-0.57999999999999996</v>
      </c>
      <c r="D5" s="1">
        <f ca="1">B5*C5</f>
        <v>-9.8600000000000007E-2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0.5</v>
      </c>
      <c r="D11" s="1">
        <f>B11*C11</f>
        <v>0.1</v>
      </c>
      <c r="E11" s="3" t="s">
        <v>35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0.8</v>
      </c>
      <c r="D12" s="1">
        <f>B12*C12</f>
        <v>0.16000000000000003</v>
      </c>
      <c r="E12" s="3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0.7</v>
      </c>
      <c r="D13" s="1">
        <f>B13*C13</f>
        <v>0.13999999999999999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-0.5</v>
      </c>
      <c r="D14" s="1">
        <f>B14*C14</f>
        <v>-0.1</v>
      </c>
      <c r="E14" s="3" t="s">
        <v>37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0.5</v>
      </c>
      <c r="D15" s="1">
        <f>B15*C15</f>
        <v>0.1</v>
      </c>
      <c r="E15" s="3" t="s">
        <v>19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21</v>
      </c>
      <c r="B20" s="1">
        <v>0.2</v>
      </c>
      <c r="C20" s="18">
        <v>0.88</v>
      </c>
      <c r="D20" s="1">
        <f>B20*C20</f>
        <v>0.17600000000000002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23</v>
      </c>
      <c r="B21" s="1">
        <v>0.2</v>
      </c>
      <c r="C21" s="18">
        <v>-0.72</v>
      </c>
      <c r="D21" s="1">
        <f>B21*C21</f>
        <v>-0.14399999999999999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25</v>
      </c>
      <c r="B22" s="1">
        <v>0.2</v>
      </c>
      <c r="C22" s="18">
        <v>0.72</v>
      </c>
      <c r="D22" s="1">
        <f>B22*C22</f>
        <v>0.14399999999999999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26</v>
      </c>
      <c r="B23" s="1">
        <v>0.2</v>
      </c>
      <c r="C23" s="18">
        <v>0.72</v>
      </c>
      <c r="D23" s="1">
        <f>B23*C23</f>
        <v>0.14399999999999999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27</v>
      </c>
      <c r="B24" s="1">
        <v>0.2</v>
      </c>
      <c r="C24" s="18">
        <v>0.2</v>
      </c>
      <c r="D24" s="1">
        <f>B24*C24</f>
        <v>4.0000000000000008E-2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C24" sqref="C20:C24"/>
    </sheetView>
  </sheetViews>
  <sheetFormatPr defaultRowHeight="15"/>
  <cols>
    <col min="1" max="1" width="20.5703125" customWidth="1"/>
    <col min="2" max="3" width="14.140625" customWidth="1"/>
    <col min="4" max="4" width="7.7109375" customWidth="1"/>
    <col min="5" max="5" width="101.85546875" customWidth="1"/>
    <col min="6" max="6" width="7.7109375" customWidth="1"/>
    <col min="7" max="7" width="16.140625" customWidth="1"/>
    <col min="8" max="17" width="7.71093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0.7</v>
      </c>
      <c r="D2" s="1">
        <f>B2*C2</f>
        <v>0.26599999999999996</v>
      </c>
      <c r="E2" s="1" t="s">
        <v>38</v>
      </c>
      <c r="F2" s="1"/>
      <c r="G2" s="1">
        <f ca="1">SUM(D2:D5)</f>
        <v>0.33099999999999996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0.42000000000000004</v>
      </c>
      <c r="D3" s="1">
        <f>B3*C3</f>
        <v>9.4500000000000015E-2</v>
      </c>
      <c r="E3" s="1"/>
      <c r="F3" s="1"/>
      <c r="G3" s="1" t="s">
        <v>39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-0.65</v>
      </c>
      <c r="D5" s="1">
        <f ca="1">B5*C5</f>
        <v>-0.11050000000000001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</v>
      </c>
      <c r="D11" s="1">
        <f>B11*C11</f>
        <v>0</v>
      </c>
      <c r="E11" s="3" t="s">
        <v>11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0.8</v>
      </c>
      <c r="D12" s="1">
        <f>B12*C12</f>
        <v>0.16000000000000003</v>
      </c>
      <c r="E12" s="3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0.4</v>
      </c>
      <c r="D13" s="1">
        <f>B13*C13</f>
        <v>8.0000000000000016E-2</v>
      </c>
      <c r="E13" s="3" t="s">
        <v>15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0.2</v>
      </c>
      <c r="D14" s="1">
        <f>B14*C14</f>
        <v>4.0000000000000008E-2</v>
      </c>
      <c r="E14" s="3" t="s">
        <v>32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0.7</v>
      </c>
      <c r="D15" s="1">
        <f>B15*C15</f>
        <v>0.13999999999999999</v>
      </c>
      <c r="E15" s="3" t="s">
        <v>40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21</v>
      </c>
      <c r="B20" s="1">
        <v>0.2</v>
      </c>
      <c r="C20" s="18">
        <v>0.88</v>
      </c>
      <c r="D20" s="1">
        <f>B20*C20</f>
        <v>0.17600000000000002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23</v>
      </c>
      <c r="B21" s="1">
        <v>0.2</v>
      </c>
      <c r="C21" s="18">
        <v>-0.72</v>
      </c>
      <c r="D21" s="1">
        <f>B21*C21</f>
        <v>-0.14399999999999999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25</v>
      </c>
      <c r="B22" s="1">
        <v>0.2</v>
      </c>
      <c r="C22" s="18">
        <v>0.72</v>
      </c>
      <c r="D22" s="1">
        <f>B22*C22</f>
        <v>0.14399999999999999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26</v>
      </c>
      <c r="B23" s="1">
        <v>0.2</v>
      </c>
      <c r="C23" s="18">
        <v>0.72</v>
      </c>
      <c r="D23" s="1">
        <f>B23*C23</f>
        <v>0.14399999999999999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27</v>
      </c>
      <c r="B24" s="1">
        <v>0.2</v>
      </c>
      <c r="C24" s="18">
        <v>0.2</v>
      </c>
      <c r="D24" s="1">
        <f>B24*C24</f>
        <v>4.0000000000000008E-2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C24" sqref="C20:C24"/>
    </sheetView>
  </sheetViews>
  <sheetFormatPr defaultRowHeight="15"/>
  <cols>
    <col min="1" max="1" width="20.5703125" customWidth="1"/>
    <col min="2" max="3" width="12.5703125" customWidth="1"/>
    <col min="4" max="4" width="6.7109375" customWidth="1"/>
    <col min="5" max="5" width="102.7109375" customWidth="1"/>
    <col min="6" max="6" width="6.7109375" customWidth="1"/>
    <col min="7" max="7" width="13.85546875" customWidth="1"/>
    <col min="8" max="17" width="6.71093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0.5</v>
      </c>
      <c r="D2" s="1">
        <f>B2*C2</f>
        <v>0.19</v>
      </c>
      <c r="E2" s="1" t="s">
        <v>41</v>
      </c>
      <c r="F2" s="1"/>
      <c r="G2" s="1">
        <f ca="1">SUM(D2:D5)</f>
        <v>0.28475000000000006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0.59000000000000008</v>
      </c>
      <c r="D3" s="1">
        <f>B3*C3</f>
        <v>0.13275000000000003</v>
      </c>
      <c r="E3" s="1"/>
      <c r="F3" s="1"/>
      <c r="G3" s="1" t="s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-0.7</v>
      </c>
      <c r="D5" s="1">
        <f ca="1">B5*C5</f>
        <v>-0.11899999999999999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</v>
      </c>
      <c r="D11" s="1">
        <f>B11*C11</f>
        <v>0</v>
      </c>
      <c r="E11" s="3" t="s">
        <v>11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0.7</v>
      </c>
      <c r="D12" s="1">
        <f>B12*C12</f>
        <v>0.13999999999999999</v>
      </c>
      <c r="E12" s="3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0.7</v>
      </c>
      <c r="D13" s="1">
        <f>B13*C13</f>
        <v>0.13999999999999999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0.8</v>
      </c>
      <c r="D14" s="1">
        <f>B14*C14</f>
        <v>0.16000000000000003</v>
      </c>
      <c r="E14" s="3" t="s">
        <v>17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0.75</v>
      </c>
      <c r="D15" s="1">
        <f>B15*C15</f>
        <v>0.15000000000000002</v>
      </c>
      <c r="E15" s="3" t="s">
        <v>42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21</v>
      </c>
      <c r="B20" s="1">
        <v>0.2</v>
      </c>
      <c r="C20" s="18">
        <v>0.88</v>
      </c>
      <c r="D20" s="1">
        <f>B20*C20</f>
        <v>0.17600000000000002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23</v>
      </c>
      <c r="B21" s="1">
        <v>0.2</v>
      </c>
      <c r="C21" s="18">
        <v>-0.72</v>
      </c>
      <c r="D21" s="1">
        <f>B21*C21</f>
        <v>-0.14399999999999999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25</v>
      </c>
      <c r="B22" s="1">
        <v>0.2</v>
      </c>
      <c r="C22" s="18">
        <v>0.72</v>
      </c>
      <c r="D22" s="1">
        <f>B22*C22</f>
        <v>0.14399999999999999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26</v>
      </c>
      <c r="B23" s="1">
        <v>0.2</v>
      </c>
      <c r="C23" s="18">
        <v>0.72</v>
      </c>
      <c r="D23" s="1">
        <f>B23*C23</f>
        <v>0.14399999999999999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27</v>
      </c>
      <c r="B24" s="1">
        <v>0.2</v>
      </c>
      <c r="C24" s="18">
        <v>0.2</v>
      </c>
      <c r="D24" s="1">
        <f>B24*C24</f>
        <v>4.0000000000000008E-2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zoomScaleNormal="100" zoomScalePageLayoutView="60" workbookViewId="0">
      <selection activeCell="C24" sqref="C20:C24"/>
    </sheetView>
  </sheetViews>
  <sheetFormatPr defaultRowHeight="15"/>
  <cols>
    <col min="1" max="1" width="20.5703125" customWidth="1"/>
    <col min="2" max="3" width="12.5703125" customWidth="1"/>
    <col min="4" max="4" width="6.7109375" customWidth="1"/>
    <col min="5" max="5" width="98.85546875" customWidth="1"/>
    <col min="6" max="6" width="6.7109375" customWidth="1"/>
    <col min="7" max="7" width="13.85546875" customWidth="1"/>
    <col min="8" max="17" width="6.71093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0.5</v>
      </c>
      <c r="D2" s="1">
        <f>B2*C2</f>
        <v>0.19</v>
      </c>
      <c r="E2" s="1" t="s">
        <v>43</v>
      </c>
      <c r="F2" s="1"/>
      <c r="G2" s="1">
        <f ca="1">SUM(D2:D5)</f>
        <v>0.31240000000000001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0.32000000000000006</v>
      </c>
      <c r="D3" s="1">
        <f>B3*C3</f>
        <v>7.2000000000000022E-2</v>
      </c>
      <c r="E3" s="1"/>
      <c r="F3" s="1"/>
      <c r="G3" s="1" t="s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-0.18</v>
      </c>
      <c r="D5" s="1">
        <f ca="1">B5*C5</f>
        <v>-3.0600000000000002E-2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0.1</v>
      </c>
      <c r="D11" s="1">
        <f>B11*C11</f>
        <v>2.0000000000000004E-2</v>
      </c>
      <c r="E11" s="3" t="s">
        <v>44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0.8</v>
      </c>
      <c r="D12" s="1">
        <f>B12*C12</f>
        <v>0.16000000000000003</v>
      </c>
      <c r="E12" s="3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0.7</v>
      </c>
      <c r="D13" s="1">
        <f>B13*C13</f>
        <v>0.13999999999999999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0.8</v>
      </c>
      <c r="D14" s="1">
        <f>B14*C14</f>
        <v>0.16000000000000003</v>
      </c>
      <c r="E14" s="3" t="s">
        <v>17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-0.8</v>
      </c>
      <c r="D15" s="1">
        <f>B15*C15</f>
        <v>-0.16000000000000003</v>
      </c>
      <c r="E15" s="3" t="s">
        <v>45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21</v>
      </c>
      <c r="B20" s="1">
        <v>0.2</v>
      </c>
      <c r="C20" s="18">
        <v>0.88</v>
      </c>
      <c r="D20" s="1">
        <f>B20*C20</f>
        <v>0.17600000000000002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23</v>
      </c>
      <c r="B21" s="1">
        <v>0.2</v>
      </c>
      <c r="C21" s="18">
        <v>-0.72</v>
      </c>
      <c r="D21" s="1">
        <f>B21*C21</f>
        <v>-0.14399999999999999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25</v>
      </c>
      <c r="B22" s="1">
        <v>0.2</v>
      </c>
      <c r="C22" s="18">
        <v>0.72</v>
      </c>
      <c r="D22" s="1">
        <f>B22*C22</f>
        <v>0.14399999999999999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26</v>
      </c>
      <c r="B23" s="1">
        <v>0.2</v>
      </c>
      <c r="C23" s="18">
        <v>0.72</v>
      </c>
      <c r="D23" s="1">
        <f>B23*C23</f>
        <v>0.14399999999999999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27</v>
      </c>
      <c r="B24" s="1">
        <v>0.2</v>
      </c>
      <c r="C24" s="18">
        <v>0.2</v>
      </c>
      <c r="D24" s="1">
        <f>B24*C24</f>
        <v>4.0000000000000008E-2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 t="s">
        <v>46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C24" sqref="C20:C24"/>
    </sheetView>
  </sheetViews>
  <sheetFormatPr defaultRowHeight="15"/>
  <cols>
    <col min="1" max="1" width="20.5703125" customWidth="1"/>
    <col min="2" max="3" width="12.5703125" customWidth="1"/>
    <col min="4" max="4" width="6.7109375" customWidth="1"/>
    <col min="5" max="5" width="88.5703125" customWidth="1"/>
    <col min="6" max="6" width="6.7109375" customWidth="1"/>
    <col min="7" max="7" width="13.85546875" customWidth="1"/>
    <col min="8" max="17" width="6.71093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0.5</v>
      </c>
      <c r="D2" s="1">
        <f>B2*C2</f>
        <v>0.19</v>
      </c>
      <c r="E2" s="5" t="s">
        <v>47</v>
      </c>
      <c r="F2" s="1"/>
      <c r="G2" s="1">
        <f ca="1">SUM(D2:D5)</f>
        <v>0.28250000000000003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0.58000000000000007</v>
      </c>
      <c r="D3" s="1">
        <f>B3*C3</f>
        <v>0.13050000000000003</v>
      </c>
      <c r="E3" s="1"/>
      <c r="F3" s="1"/>
      <c r="G3" s="1" t="s">
        <v>30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-0.7</v>
      </c>
      <c r="D5" s="1">
        <f ca="1">B5*C5</f>
        <v>-0.11899999999999999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0.7</v>
      </c>
      <c r="D11" s="1">
        <f>B11*C11</f>
        <v>0.13999999999999999</v>
      </c>
      <c r="E11" s="3" t="s">
        <v>48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0.8</v>
      </c>
      <c r="D12" s="1">
        <f>B12*C12</f>
        <v>0.16000000000000003</v>
      </c>
      <c r="E12" s="3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0.3</v>
      </c>
      <c r="D13" s="1">
        <f>B13*C13</f>
        <v>0.06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0.7</v>
      </c>
      <c r="D14" s="1">
        <f>B14*C14</f>
        <v>0.13999999999999999</v>
      </c>
      <c r="E14" s="3" t="s">
        <v>17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0.4</v>
      </c>
      <c r="D15" s="1">
        <f>B15*C15</f>
        <v>8.0000000000000016E-2</v>
      </c>
      <c r="E15" s="3" t="s">
        <v>42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21</v>
      </c>
      <c r="B20" s="1">
        <v>0.2</v>
      </c>
      <c r="C20" s="18">
        <v>0.88</v>
      </c>
      <c r="D20" s="1">
        <f>B20*C20</f>
        <v>0.17600000000000002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23</v>
      </c>
      <c r="B21" s="1">
        <v>0.2</v>
      </c>
      <c r="C21" s="18">
        <v>-0.72</v>
      </c>
      <c r="D21" s="1">
        <f>B21*C21</f>
        <v>-0.14399999999999999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25</v>
      </c>
      <c r="B22" s="1">
        <v>0.2</v>
      </c>
      <c r="C22" s="18">
        <v>0.72</v>
      </c>
      <c r="D22" s="1">
        <f>B22*C22</f>
        <v>0.14399999999999999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26</v>
      </c>
      <c r="B23" s="1">
        <v>0.2</v>
      </c>
      <c r="C23" s="18">
        <v>0.72</v>
      </c>
      <c r="D23" s="1">
        <f>B23*C23</f>
        <v>0.14399999999999999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27</v>
      </c>
      <c r="B24" s="1">
        <v>0.2</v>
      </c>
      <c r="C24" s="18">
        <v>0.2</v>
      </c>
      <c r="D24" s="1">
        <f>B24*C24</f>
        <v>4.0000000000000008E-2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C24" sqref="C20:C24"/>
    </sheetView>
  </sheetViews>
  <sheetFormatPr defaultRowHeight="15"/>
  <cols>
    <col min="1" max="1" width="20.5703125" customWidth="1"/>
    <col min="2" max="3" width="12.5703125" customWidth="1"/>
    <col min="4" max="4" width="6.7109375" customWidth="1"/>
    <col min="5" max="5" width="98.42578125" customWidth="1"/>
    <col min="6" max="6" width="6.7109375" customWidth="1"/>
    <col min="7" max="7" width="13.85546875" customWidth="1"/>
    <col min="8" max="17" width="6.71093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0.6</v>
      </c>
      <c r="D2" s="1">
        <f>B2*C2</f>
        <v>0.22799999999999998</v>
      </c>
      <c r="E2" s="6" t="s">
        <v>49</v>
      </c>
      <c r="F2" s="1"/>
      <c r="G2" s="1">
        <f ca="1">SUM(D2:D5)</f>
        <v>0.47470000000000001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0.54</v>
      </c>
      <c r="D3" s="1">
        <f>B3*C3</f>
        <v>0.12150000000000001</v>
      </c>
      <c r="E3" s="1"/>
      <c r="F3" s="1"/>
      <c r="G3" s="1" t="s">
        <v>50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0.26</v>
      </c>
      <c r="D5" s="1">
        <f ca="1">B5*C5</f>
        <v>4.4200000000000003E-2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0.1</v>
      </c>
      <c r="D11" s="1">
        <f>B11*C11</f>
        <v>2.0000000000000004E-2</v>
      </c>
      <c r="E11" s="3" t="s">
        <v>44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0.7</v>
      </c>
      <c r="D12" s="1">
        <f>B12*C12</f>
        <v>0.13999999999999999</v>
      </c>
      <c r="E12" s="3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0.4</v>
      </c>
      <c r="D13" s="1">
        <f>B13*C13</f>
        <v>8.0000000000000016E-2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0.7</v>
      </c>
      <c r="D14" s="1">
        <f>B14*C14</f>
        <v>0.13999999999999999</v>
      </c>
      <c r="E14" s="3" t="s">
        <v>17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0.8</v>
      </c>
      <c r="D15" s="1">
        <f>B15*C15</f>
        <v>0.16000000000000003</v>
      </c>
      <c r="E15" s="3" t="s">
        <v>42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21</v>
      </c>
      <c r="B20" s="1">
        <v>0.2</v>
      </c>
      <c r="C20" s="18">
        <v>0.88</v>
      </c>
      <c r="D20" s="1">
        <f>B20*C20</f>
        <v>0.17600000000000002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23</v>
      </c>
      <c r="B21" s="1">
        <v>0.2</v>
      </c>
      <c r="C21" s="18">
        <v>-0.72</v>
      </c>
      <c r="D21" s="1">
        <f>B21*C21</f>
        <v>-0.14399999999999999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25</v>
      </c>
      <c r="B22" s="1">
        <v>0.2</v>
      </c>
      <c r="C22" s="18">
        <v>0.72</v>
      </c>
      <c r="D22" s="1">
        <f>B22*C22</f>
        <v>0.14399999999999999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26</v>
      </c>
      <c r="B23" s="1">
        <v>0.2</v>
      </c>
      <c r="C23" s="18">
        <v>0.72</v>
      </c>
      <c r="D23" s="1">
        <f>B23*C23</f>
        <v>0.14399999999999999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27</v>
      </c>
      <c r="B24" s="1">
        <v>0.2</v>
      </c>
      <c r="C24" s="18">
        <v>0.2</v>
      </c>
      <c r="D24" s="1">
        <f>B24*C24</f>
        <v>4.0000000000000008E-2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C24" sqref="C20:C24"/>
    </sheetView>
  </sheetViews>
  <sheetFormatPr defaultRowHeight="15"/>
  <cols>
    <col min="1" max="1" width="20.5703125" customWidth="1"/>
    <col min="2" max="3" width="12.5703125" customWidth="1"/>
    <col min="4" max="4" width="6.7109375" customWidth="1"/>
    <col min="5" max="5" width="98.42578125" customWidth="1"/>
    <col min="6" max="6" width="6.7109375" customWidth="1"/>
    <col min="7" max="7" width="13.85546875" customWidth="1"/>
    <col min="8" max="17" width="6.71093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0.6</v>
      </c>
      <c r="D2" s="1">
        <f>B2*C2</f>
        <v>0.22799999999999998</v>
      </c>
      <c r="E2" s="1" t="s">
        <v>51</v>
      </c>
      <c r="F2" s="1"/>
      <c r="G2" s="1">
        <f ca="1">SUM(D2:D5)</f>
        <v>0.22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0.36000000000000004</v>
      </c>
      <c r="D3" s="1">
        <f>B3*C3</f>
        <v>8.1000000000000016E-2</v>
      </c>
      <c r="E3" s="1"/>
      <c r="F3" s="1"/>
      <c r="G3" s="1" t="s">
        <v>52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-1</v>
      </c>
      <c r="D5" s="1">
        <f ca="1">B5*C5</f>
        <v>-0.17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0.1</v>
      </c>
      <c r="D11" s="1">
        <f>B11*C11</f>
        <v>2.0000000000000004E-2</v>
      </c>
      <c r="E11" s="3" t="s">
        <v>44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0.6</v>
      </c>
      <c r="D12" s="1">
        <f>B12*C12</f>
        <v>0.12</v>
      </c>
      <c r="E12" s="3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0.5</v>
      </c>
      <c r="D13" s="1">
        <f>B13*C13</f>
        <v>0.1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-0.2</v>
      </c>
      <c r="D14" s="1">
        <f>B14*C14</f>
        <v>-4.0000000000000008E-2</v>
      </c>
      <c r="E14" s="3" t="s">
        <v>37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0.8</v>
      </c>
      <c r="D15" s="1">
        <f>B15*C15</f>
        <v>0.16000000000000003</v>
      </c>
      <c r="E15" s="3" t="s">
        <v>42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21</v>
      </c>
      <c r="B20" s="1">
        <v>0.2</v>
      </c>
      <c r="C20" s="18">
        <v>0.88</v>
      </c>
      <c r="D20" s="1">
        <f>B20*C20</f>
        <v>0.17600000000000002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23</v>
      </c>
      <c r="B21" s="1">
        <v>0.2</v>
      </c>
      <c r="C21" s="18">
        <v>-0.72</v>
      </c>
      <c r="D21" s="1">
        <f>B21*C21</f>
        <v>-0.14399999999999999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25</v>
      </c>
      <c r="B22" s="1">
        <v>0.2</v>
      </c>
      <c r="C22" s="18">
        <v>0.72</v>
      </c>
      <c r="D22" s="1">
        <f>B22*C22</f>
        <v>0.14399999999999999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26</v>
      </c>
      <c r="B23" s="1">
        <v>0.2</v>
      </c>
      <c r="C23" s="18">
        <v>0.72</v>
      </c>
      <c r="D23" s="1">
        <f>B23*C23</f>
        <v>0.14399999999999999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27</v>
      </c>
      <c r="B24" s="1">
        <v>0.2</v>
      </c>
      <c r="C24" s="18">
        <v>0.2</v>
      </c>
      <c r="D24" s="1">
        <f>B24*C24</f>
        <v>4.0000000000000008E-2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17 02 2017</vt:lpstr>
      <vt:lpstr>20 02 2017</vt:lpstr>
      <vt:lpstr>21 02 2017</vt:lpstr>
      <vt:lpstr>22 02 2017</vt:lpstr>
      <vt:lpstr>23 02 2017</vt:lpstr>
      <vt:lpstr>24 02 2017</vt:lpstr>
      <vt:lpstr>27 02 2017</vt:lpstr>
      <vt:lpstr>28 02 2017</vt:lpstr>
      <vt:lpstr>01 03 2017</vt:lpstr>
      <vt:lpstr>02 03 2017</vt:lpstr>
      <vt:lpstr>03 03 2017</vt:lpstr>
      <vt:lpstr>06 03 2017</vt:lpstr>
      <vt:lpstr>07 03 2017</vt:lpstr>
      <vt:lpstr>08 03 2017</vt:lpstr>
      <vt:lpstr>09 03 2017</vt:lpstr>
      <vt:lpstr>10 03 2017</vt:lpstr>
      <vt:lpstr>13 03 2017</vt:lpstr>
      <vt:lpstr>14 03 2017</vt:lpstr>
      <vt:lpstr>15 03 2017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NathanKun</cp:lastModifiedBy>
  <cp:revision>0</cp:revision>
  <dcterms:modified xsi:type="dcterms:W3CDTF">2017-03-15T18:09:42Z</dcterms:modified>
  <dc:language>en-US</dc:language>
</cp:coreProperties>
</file>