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Indian Little Divergence\"/>
    </mc:Choice>
  </mc:AlternateContent>
  <xr:revisionPtr revIDLastSave="0" documentId="8_{818B198E-5668-4309-9F6B-35380319D3EA}" xr6:coauthVersionLast="45" xr6:coauthVersionMax="45" xr10:uidLastSave="{00000000-0000-0000-0000-000000000000}"/>
  <bookViews>
    <workbookView xWindow="1785" yWindow="435" windowWidth="23370" windowHeight="15045" activeTab="5" xr2:uid="{C4501D32-ECC4-4C8B-9721-EC61B27C3AF6}"/>
  </bookViews>
  <sheets>
    <sheet name="Bengal" sheetId="1" r:id="rId1"/>
    <sheet name="Agra" sheetId="2" r:id="rId2"/>
    <sheet name="Allahabad" sheetId="3" r:id="rId3"/>
    <sheet name="Bihar" sheetId="5" r:id="rId4"/>
    <sheet name="Gujarat" sheetId="4" r:id="rId5"/>
    <sheet name="Delhi" sheetId="6" r:id="rId6"/>
    <sheet name="Women Benga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9" l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N19" i="9" l="1"/>
  <c r="N18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2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I3" i="6" l="1"/>
  <c r="I4" i="6" s="1"/>
  <c r="I5" i="6" s="1"/>
  <c r="I6" i="6" s="1"/>
  <c r="I7" i="6" s="1"/>
  <c r="I8" i="6" s="1"/>
  <c r="I4" i="4" l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3" i="5" l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3" i="3" l="1"/>
  <c r="I4" i="3" s="1"/>
  <c r="I5" i="3" s="1"/>
  <c r="I6" i="3" s="1"/>
  <c r="I7" i="3" s="1"/>
  <c r="I8" i="3" s="1"/>
  <c r="I9" i="3" s="1"/>
  <c r="I10" i="3" s="1"/>
  <c r="I11" i="3" s="1"/>
  <c r="I12" i="3" s="1"/>
  <c r="I15" i="2"/>
  <c r="I16" i="2" s="1"/>
  <c r="I17" i="2" s="1"/>
  <c r="I18" i="2" s="1"/>
  <c r="I19" i="2" s="1"/>
  <c r="I20" i="2" s="1"/>
  <c r="I9" i="2"/>
  <c r="I10" i="2" s="1"/>
  <c r="I11" i="2" s="1"/>
  <c r="I3" i="2"/>
  <c r="I7" i="2"/>
  <c r="I13" i="2"/>
  <c r="I22" i="2"/>
</calcChain>
</file>

<file path=xl/sharedStrings.xml><?xml version="1.0" encoding="utf-8"?>
<sst xmlns="http://schemas.openxmlformats.org/spreadsheetml/2006/main" count="193" uniqueCount="135">
  <si>
    <t xml:space="preserve">             |            Delta-method</t>
  </si>
  <si>
    <t xml:space="preserve">             |     Margin   Std. Err.      t    P&gt;|t|     [95% Conf. Interval]</t>
  </si>
  <si>
    <t>-------------+----------------------------------------------------------------</t>
  </si>
  <si>
    <t xml:space="preserve">      decade |</t>
  </si>
  <si>
    <t>------------------------------------------------------------------------------</t>
  </si>
  <si>
    <t xml:space="preserve"> margins decade</t>
  </si>
  <si>
    <t>Model VCE    : OLS</t>
  </si>
  <si>
    <t>Expression   : Linear prediction, predict()</t>
  </si>
  <si>
    <t>margins decade</t>
  </si>
  <si>
    <t>Predictive margins                              Number of obs     =        228</t>
  </si>
  <si>
    <t xml:space="preserve">       1720  |   .1066651   .0257853     4.14   0.000     .0558366    .1574935</t>
  </si>
  <si>
    <t xml:space="preserve">       1730  |   .1040609   .0106703     9.75   0.000     .0830275    .1250943</t>
  </si>
  <si>
    <t xml:space="preserve">       1740  |   .1012355   .0053927    18.77   0.000     .0906054    .1118657</t>
  </si>
  <si>
    <t xml:space="preserve">       1750  |   .1081312    .008465    12.77   0.000     .0914449    .1248176</t>
  </si>
  <si>
    <t xml:space="preserve">       1760  |   .1272901   .0163751     7.77   0.000     .0950113    .1595688</t>
  </si>
  <si>
    <t xml:space="preserve">       1770  |   .1369541    .006475    21.15   0.000     .1241905    .1497176</t>
  </si>
  <si>
    <t xml:space="preserve">       1780  |   .1289594   .0095819    13.46   0.000     .1100714    .1478475</t>
  </si>
  <si>
    <t xml:space="preserve">       1790  |   .1097901   .0210825     5.21   0.000     .0682319    .1513482</t>
  </si>
  <si>
    <t xml:space="preserve">       1800  |   .1060884   .0092899    11.42   0.000     .0877759    .1244009</t>
  </si>
  <si>
    <t xml:space="preserve">       1810  |   .0619528   .0093218     6.65   0.000     .0435776    .0803281</t>
  </si>
  <si>
    <t xml:space="preserve">       1830  |   .1184586   .0210825     5.62   0.000     .0769005    .1600168</t>
  </si>
  <si>
    <t xml:space="preserve">       1840  |   .0597901   .0364159     1.64   0.102    -.0119935    .1315737</t>
  </si>
  <si>
    <t xml:space="preserve">       1850  |   .1129355   .0122729     9.20   0.000      .088743    .1371281</t>
  </si>
  <si>
    <t xml:space="preserve">       1860  |    .079739   .0135951     5.87   0.000     .0529401    .1065379</t>
  </si>
  <si>
    <t xml:space="preserve">       1870  |   .1224358   .0077851    15.73   0.000     .1070898    .1377818</t>
  </si>
  <si>
    <t>Predictive margins                              Number of obs     =        217</t>
  </si>
  <si>
    <t xml:space="preserve">       1610  |   .0902605   .0273562     3.30   0.001     .0363137    .1442074</t>
  </si>
  <si>
    <t xml:space="preserve">       1620  |   .0993934   .0273562     3.63   0.000     .0454466    .1533403</t>
  </si>
  <si>
    <t xml:space="preserve">       1630  |   .1132042   .0173016     6.54   0.000     .0790852    .1473231</t>
  </si>
  <si>
    <t xml:space="preserve">       1640  |    .119666   .0273562     4.37   0.000     .0657192    .1736129</t>
  </si>
  <si>
    <t xml:space="preserve">       1650  |   .1325246   .0273562     4.84   0.000     .0785777    .1864714</t>
  </si>
  <si>
    <t xml:space="preserve">       1680  |   .1398021   .0091187    15.33   0.000     .1218198    .1577844</t>
  </si>
  <si>
    <t xml:space="preserve">       1700  |   .1333333   .0223362     5.97   0.000     .0892859    .1773807</t>
  </si>
  <si>
    <t xml:space="preserve">       1720  |   .1706944   .0122341    13.95   0.000     .1465687    .1948202</t>
  </si>
  <si>
    <t xml:space="preserve">       1730  |   .1956889   .0046915    41.71   0.000     .1864371    .2049407</t>
  </si>
  <si>
    <t xml:space="preserve">       1740  |   .1862491   .0056431    33.00   0.000     .1751207    .1973774</t>
  </si>
  <si>
    <t xml:space="preserve">       1750  |   .2165135   .0193437    11.19   0.000     .1783673    .2546597</t>
  </si>
  <si>
    <t xml:space="preserve">       1760  |   .1526667   .0173016     8.82   0.000     .1185477    .1867856</t>
  </si>
  <si>
    <t xml:space="preserve">       1770  |   .1666667   .0173016     9.63   0.000     .1325477    .2007856</t>
  </si>
  <si>
    <t xml:space="preserve">       1780  |   .1623333   .0122341    13.27   0.000     .1382076    .1864591</t>
  </si>
  <si>
    <t xml:space="preserve">       1790  |   .1666667   .0146225    11.40   0.000     .1378309    .1955025</t>
  </si>
  <si>
    <t xml:space="preserve">       1800  |       .125   .0173016     7.22   0.000      .090881     .159119</t>
  </si>
  <si>
    <t xml:space="preserve">       1810  |       .125   .0122341    10.22   0.000     .1008742    .1491258</t>
  </si>
  <si>
    <t xml:space="preserve">       1820  |       .125   .0122341    10.22   0.000     .1008742    .1491258</t>
  </si>
  <si>
    <t xml:space="preserve">       1830  |     .21875   .0273562     8.00   0.000     .1648032    .2726968</t>
  </si>
  <si>
    <t>Agra</t>
  </si>
  <si>
    <t>Allahabad</t>
  </si>
  <si>
    <t>Bihar</t>
  </si>
  <si>
    <t>Gujarat</t>
  </si>
  <si>
    <t>Delhi</t>
  </si>
  <si>
    <t>Predictive margins                              Number of obs     =        566</t>
  </si>
  <si>
    <t xml:space="preserve">       1590  |   .0621953   .0486837     1.28   0.202    -.0334327    .1578232</t>
  </si>
  <si>
    <t xml:space="preserve">       1610  |   .0918508   .0243423     3.77   0.000      .044036    .1396657</t>
  </si>
  <si>
    <t xml:space="preserve">       1620  |   .1208493   .0146796     8.23   0.000     .0920146    .1496841</t>
  </si>
  <si>
    <t xml:space="preserve">       1630  |   .1231067   .0024476    50.30   0.000     .1182991    .1279144</t>
  </si>
  <si>
    <t xml:space="preserve">       1650  |   .1333765   .0486837     2.74   0.006     .0377485    .2290044</t>
  </si>
  <si>
    <t xml:space="preserve">       1690  |   .1299133   .0486837     2.67   0.008     .0342853    .2255412</t>
  </si>
  <si>
    <t xml:space="preserve">       1710  |   .2067921    .005412    38.21   0.000     .1961614    .2174228</t>
  </si>
  <si>
    <t xml:space="preserve">       1780  |   .0807202    .017213     4.69   0.000     .0469091    .1145313</t>
  </si>
  <si>
    <t xml:space="preserve">       1800  |   .1940086   .0281079     6.90   0.000     .1387971    .2492202</t>
  </si>
  <si>
    <t xml:space="preserve">       1810  |   .1283219     .00889    14.43   0.000     .1108595    .1457843</t>
  </si>
  <si>
    <t xml:space="preserve">       1820  |   .1230494   .0093707    13.13   0.000     .1046428     .141456</t>
  </si>
  <si>
    <t xml:space="preserve">       1830  |   .1250431   .0344248     3.63   0.000     .0574235    .1926627</t>
  </si>
  <si>
    <t xml:space="preserve">       1870  |   .1660914   .0486837     3.41   0.001     .0704634    .2617193</t>
  </si>
  <si>
    <t>Adjusted predictions                            Number of obs     =        221</t>
  </si>
  <si>
    <t xml:space="preserve">       1770  |   .2244718   .0132653    16.92   0.000     .1983229    .2506206</t>
  </si>
  <si>
    <t xml:space="preserve">       1780  |   .1333151   .0085418    15.61   0.000     .1164773    .1501529</t>
  </si>
  <si>
    <t xml:space="preserve">       1790  |   .0919973    .007978    11.53   0.000     .0762709    .1077237</t>
  </si>
  <si>
    <t xml:space="preserve">       1800  |   .1495082   .0080642    18.54   0.000     .1336119    .1654046</t>
  </si>
  <si>
    <t xml:space="preserve">       1810  |   .1197826   .0084395    14.19   0.000     .1031465    .1364187</t>
  </si>
  <si>
    <t xml:space="preserve">       1820  |    .138402   .0157889     8.77   0.000     .1072786    .1695253</t>
  </si>
  <si>
    <t xml:space="preserve">       1830  |   .1030615   .0151695     6.79   0.000     .0731591    .1329638</t>
  </si>
  <si>
    <t xml:space="preserve">       1850  |      .0625   .0546944     1.14   0.254    -.0453145    .1703145</t>
  </si>
  <si>
    <t xml:space="preserve">       1870  |     .21875   .0386748     5.66   0.000     .1425137    .2949863</t>
  </si>
  <si>
    <t xml:space="preserve"> reg dwage i.decade  if hisclass ==11 &amp; province ==2 &amp; gender_age ==0 &amp; european==0</t>
  </si>
  <si>
    <t>***</t>
  </si>
  <si>
    <t>Predictive margins                              Number of obs     =        192</t>
  </si>
  <si>
    <t xml:space="preserve">       1700  |   .0500114   .0047507    10.53   0.000     .0406353    .0593875</t>
  </si>
  <si>
    <t xml:space="preserve">       1720  |   .0392338   .0059916     6.55   0.000     .0274087    .0510588</t>
  </si>
  <si>
    <t xml:space="preserve">       1730  |   .0338251   .0034505     9.80   0.000     .0270153     .040635</t>
  </si>
  <si>
    <t xml:space="preserve">       1740  |   .0459975   .0049342     9.32   0.000     .0362593    .0557358</t>
  </si>
  <si>
    <t xml:space="preserve">       1750  |   .0540305   .0040798    13.24   0.000     .0459785    .0620825</t>
  </si>
  <si>
    <t xml:space="preserve">       1760  |   .0913207   .0038006    24.03   0.000     .0838198    .0988217</t>
  </si>
  <si>
    <t xml:space="preserve">       1770  |   .0811225   .0029556    27.45   0.000     .0752893    .0869557</t>
  </si>
  <si>
    <t xml:space="preserve">       1780  |   .0763165   .0035117    21.73   0.000     .0693857    .0832473</t>
  </si>
  <si>
    <t xml:space="preserve">       1790  |   .0687228   .0075295     9.13   0.000     .0538625     .083583</t>
  </si>
  <si>
    <t xml:space="preserve">       1800  |    .048088   .0118266     4.07   0.000     .0247467    .0714292</t>
  </si>
  <si>
    <t xml:space="preserve">       1810  |   .0835046   .0166882     5.00   0.000     .0505685    .1164407</t>
  </si>
  <si>
    <t xml:space="preserve">       1820  |   .1087561   .0083997    12.95   0.000     .0921782    .1253339</t>
  </si>
  <si>
    <t xml:space="preserve">       1830  |    .066838   .0166882     4.01   0.000     .0339019     .099774</t>
  </si>
  <si>
    <t xml:space="preserve">       1840  |   .0294868   .0202206     1.46   0.147    -.0104209    .0693944</t>
  </si>
  <si>
    <t xml:space="preserve">       1860  |   .0529243   .0164391     3.22   0.002     .0204798    .0853688</t>
  </si>
  <si>
    <t xml:space="preserve">       1870  |   .0861088   .0107388     8.02   0.000     .0649146    .1073029</t>
  </si>
  <si>
    <t>GWGap</t>
  </si>
  <si>
    <t>Women</t>
  </si>
  <si>
    <t>Men</t>
  </si>
  <si>
    <t>Bengal</t>
  </si>
  <si>
    <t>England</t>
  </si>
  <si>
    <t>Italy</t>
  </si>
  <si>
    <t>Antwerp</t>
  </si>
  <si>
    <t>Stockholm</t>
  </si>
  <si>
    <t>reg dwage i.decade rural if hisclass ==11 &amp; province ==5 &amp; gender_age ==0 &amp; european==0</t>
  </si>
  <si>
    <t>Predictive margins                              Number of obs     =      1,101</t>
  </si>
  <si>
    <t xml:space="preserve">       1690  |   .0598339   .0227293     2.63   0.009     .0152354    .1044324</t>
  </si>
  <si>
    <t xml:space="preserve">       1700  |   .0608946   .0133043     4.58   0.000     .0347893    .0869998</t>
  </si>
  <si>
    <t xml:space="preserve">       1710  |   .0559654   .0556321     1.01   0.315    -.0531939    .1651246</t>
  </si>
  <si>
    <t xml:space="preserve">       1720  |   .0910757   .0135516     6.72   0.000     .0644852    .1176662</t>
  </si>
  <si>
    <t xml:space="preserve">       1730  |   .0864314   .0080913    10.68   0.000     .0705549    .1023079</t>
  </si>
  <si>
    <t xml:space="preserve">       1740  |    .130144   .0081742    15.92   0.000     .1141049    .1461831</t>
  </si>
  <si>
    <t xml:space="preserve">       1750  |    .128385   .0076056    16.88   0.000     .1134617    .1433083</t>
  </si>
  <si>
    <t xml:space="preserve">       1760  |   .1323254   .0066031    20.04   0.000     .1193689    .1452818</t>
  </si>
  <si>
    <t xml:space="preserve">       1770  |   .1547909   .0065525    23.62   0.000      .141934    .1676479</t>
  </si>
  <si>
    <t xml:space="preserve">       1780  |   .1255473   .0091155    13.77   0.000     .1076612    .1434334</t>
  </si>
  <si>
    <t xml:space="preserve">       1790  |   .1191402   .0084382    14.12   0.000     .1025831    .1356972</t>
  </si>
  <si>
    <t xml:space="preserve">       1800  |   .1178205    .012065     9.77   0.000     .0941471    .1414939</t>
  </si>
  <si>
    <t xml:space="preserve">       1810  |    .146028   .0094651    15.43   0.000      .127456    .1646001</t>
  </si>
  <si>
    <t xml:space="preserve">       1820  |   .1401874   .0176356     7.95   0.000     .1055834    .1747913</t>
  </si>
  <si>
    <t xml:space="preserve">       1830  |   .1448194   .0262811     5.51   0.000     .0932516    .1963872</t>
  </si>
  <si>
    <t xml:space="preserve">       1840  |   .0619978    .033752     1.84   0.067    -.0042291    .1282248</t>
  </si>
  <si>
    <t xml:space="preserve">       1850  |   .1047835   .0199587     5.25   0.000     .0656213    .1439457</t>
  </si>
  <si>
    <t xml:space="preserve">       1860  |   .1318445   .0216481     6.09   0.000     .0893674    .1743215</t>
  </si>
  <si>
    <t xml:space="preserve">       1870  |   .2305294   .0128376    17.96   0.000     .2053399    .2557189</t>
  </si>
  <si>
    <t>reg dwage i.decade rural if hisclass ==11 &amp; province ==1 &amp; gender_age ==0 &amp; european==0</t>
  </si>
  <si>
    <t xml:space="preserve"> reg dwage i.decade rural if hisclass ==11 &amp; province ==7 &amp; gender_age ==0 &amp; european==0</t>
  </si>
  <si>
    <t>reg dwage i.decade rural if hisclass ==11 &amp; province ==11 &amp; gender_age ==0 &amp; european==0</t>
  </si>
  <si>
    <t>Predictive margins                              Number of obs     =        120</t>
  </si>
  <si>
    <t xml:space="preserve">       1780  |   .1651553   .0084963    19.44   0.000     .1483226    .1819881</t>
  </si>
  <si>
    <t xml:space="preserve">       1790  |   .1241906    .010053    12.35   0.000     .1042738    .1441074</t>
  </si>
  <si>
    <t xml:space="preserve">       1800  |   .1404685   .0104058    13.50   0.000     .1198527    .1610843</t>
  </si>
  <si>
    <t xml:space="preserve">       1810  |   .1319413   .0074931    17.61   0.000     .1170962    .1467863</t>
  </si>
  <si>
    <t xml:space="preserve">       1820  |   .1578764    .010053    15.70   0.000     .1379597    .1777932</t>
  </si>
  <si>
    <t xml:space="preserve">       1830  |   .1333333   .0224792     5.93   0.000     .0887981    .1778686</t>
  </si>
  <si>
    <t xml:space="preserve">       1840  |   .1323333    .007787    16.99   0.000     .1169059    .1477608</t>
  </si>
  <si>
    <t xml:space="preserve"> reg dwage i.decade rural if hisclass ==11 &amp; province ==9 &amp; gender_age ==0 &amp; european==0</t>
  </si>
  <si>
    <t>reg dwage i.decade rural if hisclass ==11 &amp; gender_age ==1 &amp; european==0 &amp; province==5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</si>
</sst>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Gujarat!$J$1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Gujarat!$I$2:$I$24</c:f>
              <c:numCache>
                <c:formatCode>General</c:formatCode>
                <c:ptCount val="23"/>
                <c:pt idx="0">
                  <c:v>1610</c:v>
                </c:pt>
                <c:pt idx="1">
                  <c:v>1620</c:v>
                </c:pt>
                <c:pt idx="2">
                  <c:v>1630</c:v>
                </c:pt>
                <c:pt idx="3">
                  <c:v>1640</c:v>
                </c:pt>
                <c:pt idx="4">
                  <c:v>1650</c:v>
                </c:pt>
                <c:pt idx="5">
                  <c:v>1660</c:v>
                </c:pt>
                <c:pt idx="6">
                  <c:v>1670</c:v>
                </c:pt>
                <c:pt idx="7">
                  <c:v>1680</c:v>
                </c:pt>
                <c:pt idx="8">
                  <c:v>1690</c:v>
                </c:pt>
                <c:pt idx="9">
                  <c:v>1700</c:v>
                </c:pt>
                <c:pt idx="10">
                  <c:v>1710</c:v>
                </c:pt>
                <c:pt idx="11">
                  <c:v>1720</c:v>
                </c:pt>
                <c:pt idx="12">
                  <c:v>1730</c:v>
                </c:pt>
                <c:pt idx="13">
                  <c:v>1740</c:v>
                </c:pt>
                <c:pt idx="14">
                  <c:v>1750</c:v>
                </c:pt>
                <c:pt idx="15">
                  <c:v>1760</c:v>
                </c:pt>
                <c:pt idx="16">
                  <c:v>1770</c:v>
                </c:pt>
                <c:pt idx="17">
                  <c:v>1780</c:v>
                </c:pt>
                <c:pt idx="18">
                  <c:v>1790</c:v>
                </c:pt>
                <c:pt idx="19">
                  <c:v>1800</c:v>
                </c:pt>
                <c:pt idx="20">
                  <c:v>1810</c:v>
                </c:pt>
                <c:pt idx="21">
                  <c:v>1820</c:v>
                </c:pt>
                <c:pt idx="22">
                  <c:v>1830</c:v>
                </c:pt>
              </c:numCache>
            </c:numRef>
          </c:cat>
          <c:val>
            <c:numRef>
              <c:f>Gujarat!$J$2:$J$24</c:f>
              <c:numCache>
                <c:formatCode>General</c:formatCode>
                <c:ptCount val="23"/>
                <c:pt idx="0">
                  <c:v>9.0260499999999994E-2</c:v>
                </c:pt>
                <c:pt idx="1">
                  <c:v>9.9393400000000007E-2</c:v>
                </c:pt>
                <c:pt idx="2">
                  <c:v>0.1132042</c:v>
                </c:pt>
                <c:pt idx="3">
                  <c:v>0.11966599999999999</c:v>
                </c:pt>
                <c:pt idx="4">
                  <c:v>0.13252459999999999</c:v>
                </c:pt>
                <c:pt idx="7">
                  <c:v>0.13980210000000001</c:v>
                </c:pt>
                <c:pt idx="9">
                  <c:v>0.13333329999999999</c:v>
                </c:pt>
                <c:pt idx="11">
                  <c:v>0.1706944</c:v>
                </c:pt>
                <c:pt idx="12">
                  <c:v>0.1956889</c:v>
                </c:pt>
                <c:pt idx="13">
                  <c:v>0.1862491</c:v>
                </c:pt>
                <c:pt idx="14">
                  <c:v>0.2165135</c:v>
                </c:pt>
                <c:pt idx="15">
                  <c:v>0.15266669999999999</c:v>
                </c:pt>
                <c:pt idx="16">
                  <c:v>0.1666667</c:v>
                </c:pt>
                <c:pt idx="17">
                  <c:v>0.16233330000000001</c:v>
                </c:pt>
                <c:pt idx="18">
                  <c:v>0.1666667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F-4A9E-8829-35290993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27664"/>
        <c:axId val="439334224"/>
      </c:lineChart>
      <c:catAx>
        <c:axId val="4393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34224"/>
        <c:crosses val="autoZero"/>
        <c:auto val="1"/>
        <c:lblAlgn val="ctr"/>
        <c:lblOffset val="100"/>
        <c:noMultiLvlLbl val="0"/>
      </c:catAx>
      <c:valAx>
        <c:axId val="4393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4</xdr:row>
      <xdr:rowOff>100012</xdr:rowOff>
    </xdr:from>
    <xdr:to>
      <xdr:col>20</xdr:col>
      <xdr:colOff>561975</xdr:colOff>
      <xdr:row>18</xdr:row>
      <xdr:rowOff>176212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EAC810E-C03C-4045-AD49-7C328983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47E0-E2E2-4867-BE86-DEEBD4DAE83A}">
  <dimension ref="A1:J33"/>
  <sheetViews>
    <sheetView zoomScaleNormal="100" workbookViewId="0">
      <selection activeCell="J2" sqref="J2"/>
    </sheetView>
  </sheetViews>
  <sheetFormatPr defaultRowHeight="15" x14ac:dyDescent="0.25"/>
  <sheetData>
    <row r="1" spans="1:10" x14ac:dyDescent="0.25">
      <c r="A1" t="s">
        <v>5</v>
      </c>
      <c r="J1" t="s">
        <v>96</v>
      </c>
    </row>
    <row r="2" spans="1:10" x14ac:dyDescent="0.25">
      <c r="I2">
        <v>1690</v>
      </c>
      <c r="J2">
        <v>5.9837300000000003E-2</v>
      </c>
    </row>
    <row r="3" spans="1:10" x14ac:dyDescent="0.25">
      <c r="A3" t="s">
        <v>102</v>
      </c>
      <c r="I3">
        <v>1700</v>
      </c>
      <c r="J3">
        <v>6.0891800000000003E-2</v>
      </c>
    </row>
    <row r="4" spans="1:10" x14ac:dyDescent="0.25">
      <c r="A4" t="s">
        <v>6</v>
      </c>
      <c r="I4">
        <v>1710</v>
      </c>
      <c r="J4">
        <v>5.5959399999999999E-2</v>
      </c>
    </row>
    <row r="5" spans="1:10" x14ac:dyDescent="0.25">
      <c r="I5">
        <v>1720</v>
      </c>
      <c r="J5">
        <v>9.1069700000000003E-2</v>
      </c>
    </row>
    <row r="6" spans="1:10" x14ac:dyDescent="0.25">
      <c r="A6" t="s">
        <v>7</v>
      </c>
      <c r="I6">
        <v>1730</v>
      </c>
      <c r="J6">
        <v>8.6425399999999999E-2</v>
      </c>
    </row>
    <row r="7" spans="1:10" x14ac:dyDescent="0.25">
      <c r="I7">
        <v>1740</v>
      </c>
      <c r="J7">
        <v>0.13013920000000001</v>
      </c>
    </row>
    <row r="8" spans="1:10" x14ac:dyDescent="0.25">
      <c r="A8" t="s">
        <v>4</v>
      </c>
      <c r="I8">
        <v>1750</v>
      </c>
      <c r="J8">
        <v>0.12837999999999999</v>
      </c>
    </row>
    <row r="9" spans="1:10" x14ac:dyDescent="0.25">
      <c r="A9" t="s">
        <v>0</v>
      </c>
      <c r="I9">
        <v>1760</v>
      </c>
      <c r="J9">
        <v>0.1323201</v>
      </c>
    </row>
    <row r="10" spans="1:10" x14ac:dyDescent="0.25">
      <c r="A10" t="s">
        <v>1</v>
      </c>
      <c r="I10">
        <v>1770</v>
      </c>
      <c r="J10">
        <v>0.15478500000000001</v>
      </c>
    </row>
    <row r="11" spans="1:10" x14ac:dyDescent="0.25">
      <c r="A11" t="s">
        <v>2</v>
      </c>
      <c r="I11">
        <v>1780</v>
      </c>
      <c r="J11">
        <v>0.1255473</v>
      </c>
    </row>
    <row r="12" spans="1:10" x14ac:dyDescent="0.25">
      <c r="A12" t="s">
        <v>3</v>
      </c>
      <c r="I12">
        <v>1790</v>
      </c>
      <c r="J12">
        <v>0.1191402</v>
      </c>
    </row>
    <row r="13" spans="1:10" x14ac:dyDescent="0.25">
      <c r="A13" t="s">
        <v>103</v>
      </c>
      <c r="I13">
        <v>1800</v>
      </c>
      <c r="J13">
        <v>0.11782049999999999</v>
      </c>
    </row>
    <row r="14" spans="1:10" x14ac:dyDescent="0.25">
      <c r="A14" t="s">
        <v>104</v>
      </c>
      <c r="I14">
        <v>1810</v>
      </c>
      <c r="J14">
        <v>0.14602799999999999</v>
      </c>
    </row>
    <row r="15" spans="1:10" x14ac:dyDescent="0.25">
      <c r="A15" t="s">
        <v>105</v>
      </c>
      <c r="I15">
        <v>1820</v>
      </c>
      <c r="J15">
        <v>0.14018739999999999</v>
      </c>
    </row>
    <row r="16" spans="1:10" x14ac:dyDescent="0.25">
      <c r="A16" t="s">
        <v>106</v>
      </c>
      <c r="I16">
        <v>1830</v>
      </c>
      <c r="J16">
        <v>0.14481939999999999</v>
      </c>
    </row>
    <row r="17" spans="1:10" x14ac:dyDescent="0.25">
      <c r="A17" t="s">
        <v>107</v>
      </c>
      <c r="I17">
        <v>1840</v>
      </c>
      <c r="J17">
        <v>6.1997799999999999E-2</v>
      </c>
    </row>
    <row r="18" spans="1:10" x14ac:dyDescent="0.25">
      <c r="A18" t="s">
        <v>108</v>
      </c>
      <c r="I18">
        <v>1850</v>
      </c>
      <c r="J18">
        <v>0.1047835</v>
      </c>
    </row>
    <row r="19" spans="1:10" x14ac:dyDescent="0.25">
      <c r="A19" t="s">
        <v>109</v>
      </c>
      <c r="I19">
        <v>1860</v>
      </c>
      <c r="J19">
        <v>0.1318445</v>
      </c>
    </row>
    <row r="20" spans="1:10" x14ac:dyDescent="0.25">
      <c r="A20" t="s">
        <v>110</v>
      </c>
      <c r="I20">
        <v>1870</v>
      </c>
      <c r="J20">
        <v>0.2305294</v>
      </c>
    </row>
    <row r="21" spans="1:10" x14ac:dyDescent="0.25">
      <c r="A21" t="s">
        <v>111</v>
      </c>
    </row>
    <row r="22" spans="1:10" x14ac:dyDescent="0.25">
      <c r="A22" t="s">
        <v>112</v>
      </c>
    </row>
    <row r="23" spans="1:10" x14ac:dyDescent="0.25">
      <c r="A23" t="s">
        <v>113</v>
      </c>
    </row>
    <row r="24" spans="1:10" x14ac:dyDescent="0.25">
      <c r="A24" t="s">
        <v>114</v>
      </c>
    </row>
    <row r="25" spans="1:10" x14ac:dyDescent="0.25">
      <c r="A25" t="s">
        <v>115</v>
      </c>
    </row>
    <row r="26" spans="1:10" x14ac:dyDescent="0.25">
      <c r="A26" t="s">
        <v>116</v>
      </c>
    </row>
    <row r="27" spans="1:10" x14ac:dyDescent="0.25">
      <c r="A27" t="s">
        <v>117</v>
      </c>
    </row>
    <row r="28" spans="1:10" x14ac:dyDescent="0.25">
      <c r="A28" t="s">
        <v>118</v>
      </c>
    </row>
    <row r="29" spans="1:10" x14ac:dyDescent="0.25">
      <c r="A29" t="s">
        <v>119</v>
      </c>
    </row>
    <row r="30" spans="1:10" x14ac:dyDescent="0.25">
      <c r="A30" t="s">
        <v>120</v>
      </c>
    </row>
    <row r="31" spans="1:10" x14ac:dyDescent="0.25">
      <c r="A31" t="s">
        <v>121</v>
      </c>
    </row>
    <row r="32" spans="1:10" x14ac:dyDescent="0.25">
      <c r="A32" t="s">
        <v>4</v>
      </c>
    </row>
    <row r="33" spans="1:1" x14ac:dyDescent="0.25">
      <c r="A3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872B-B519-400D-B813-7A0BDB9E8A2A}">
  <dimension ref="A1:J30"/>
  <sheetViews>
    <sheetView workbookViewId="0">
      <selection activeCell="A30" sqref="A29:A30"/>
    </sheetView>
  </sheetViews>
  <sheetFormatPr defaultRowHeight="15" x14ac:dyDescent="0.25"/>
  <sheetData>
    <row r="1" spans="1:10" x14ac:dyDescent="0.25">
      <c r="A1" t="s">
        <v>5</v>
      </c>
      <c r="J1" t="s">
        <v>45</v>
      </c>
    </row>
    <row r="2" spans="1:10" x14ac:dyDescent="0.25">
      <c r="I2">
        <v>1590</v>
      </c>
      <c r="J2">
        <v>6.2194899999999997E-2</v>
      </c>
    </row>
    <row r="3" spans="1:10" x14ac:dyDescent="0.25">
      <c r="A3" t="s">
        <v>50</v>
      </c>
      <c r="I3">
        <f>I2+10</f>
        <v>1600</v>
      </c>
    </row>
    <row r="4" spans="1:10" x14ac:dyDescent="0.25">
      <c r="A4" t="s">
        <v>6</v>
      </c>
      <c r="I4">
        <v>1610</v>
      </c>
      <c r="J4">
        <v>9.1850500000000002E-2</v>
      </c>
    </row>
    <row r="5" spans="1:10" x14ac:dyDescent="0.25">
      <c r="I5">
        <v>1620</v>
      </c>
      <c r="J5">
        <v>0.120849</v>
      </c>
    </row>
    <row r="6" spans="1:10" x14ac:dyDescent="0.25">
      <c r="A6" t="s">
        <v>7</v>
      </c>
      <c r="I6">
        <v>1630</v>
      </c>
      <c r="J6">
        <v>0.1231063</v>
      </c>
    </row>
    <row r="7" spans="1:10" x14ac:dyDescent="0.25">
      <c r="I7">
        <f>I6+10</f>
        <v>1640</v>
      </c>
    </row>
    <row r="8" spans="1:10" x14ac:dyDescent="0.25">
      <c r="A8" t="s">
        <v>4</v>
      </c>
      <c r="I8">
        <v>1650</v>
      </c>
      <c r="J8">
        <v>0.1333761</v>
      </c>
    </row>
    <row r="9" spans="1:10" x14ac:dyDescent="0.25">
      <c r="A9" t="s">
        <v>0</v>
      </c>
      <c r="I9">
        <f t="shared" ref="I9:I11" si="0">I8+10</f>
        <v>1660</v>
      </c>
    </row>
    <row r="10" spans="1:10" x14ac:dyDescent="0.25">
      <c r="A10" t="s">
        <v>1</v>
      </c>
      <c r="I10">
        <f t="shared" si="0"/>
        <v>1670</v>
      </c>
    </row>
    <row r="11" spans="1:10" x14ac:dyDescent="0.25">
      <c r="A11" t="s">
        <v>2</v>
      </c>
      <c r="I11">
        <f t="shared" si="0"/>
        <v>1680</v>
      </c>
    </row>
    <row r="12" spans="1:10" x14ac:dyDescent="0.25">
      <c r="A12" t="s">
        <v>3</v>
      </c>
      <c r="I12">
        <v>1690</v>
      </c>
      <c r="J12">
        <v>0.12991330000000001</v>
      </c>
    </row>
    <row r="13" spans="1:10" x14ac:dyDescent="0.25">
      <c r="A13" t="s">
        <v>51</v>
      </c>
      <c r="I13">
        <f>I12+10</f>
        <v>1700</v>
      </c>
    </row>
    <row r="14" spans="1:10" x14ac:dyDescent="0.25">
      <c r="A14" t="s">
        <v>52</v>
      </c>
      <c r="I14">
        <v>1710</v>
      </c>
      <c r="J14">
        <v>0.20679210000000001</v>
      </c>
    </row>
    <row r="15" spans="1:10" x14ac:dyDescent="0.25">
      <c r="A15" t="s">
        <v>53</v>
      </c>
      <c r="I15">
        <f t="shared" ref="I15:I20" si="1">I14+10</f>
        <v>1720</v>
      </c>
    </row>
    <row r="16" spans="1:10" x14ac:dyDescent="0.25">
      <c r="A16" t="s">
        <v>54</v>
      </c>
      <c r="I16">
        <f t="shared" si="1"/>
        <v>1730</v>
      </c>
    </row>
    <row r="17" spans="1:10" x14ac:dyDescent="0.25">
      <c r="A17" t="s">
        <v>55</v>
      </c>
      <c r="I17">
        <f t="shared" si="1"/>
        <v>1740</v>
      </c>
    </row>
    <row r="18" spans="1:10" x14ac:dyDescent="0.25">
      <c r="A18" t="s">
        <v>56</v>
      </c>
      <c r="I18">
        <f t="shared" si="1"/>
        <v>1750</v>
      </c>
    </row>
    <row r="19" spans="1:10" x14ac:dyDescent="0.25">
      <c r="A19" t="s">
        <v>57</v>
      </c>
      <c r="I19">
        <f t="shared" si="1"/>
        <v>1760</v>
      </c>
    </row>
    <row r="20" spans="1:10" x14ac:dyDescent="0.25">
      <c r="A20" t="s">
        <v>58</v>
      </c>
      <c r="I20">
        <f t="shared" si="1"/>
        <v>1770</v>
      </c>
    </row>
    <row r="21" spans="1:10" x14ac:dyDescent="0.25">
      <c r="A21" t="s">
        <v>59</v>
      </c>
      <c r="I21">
        <v>1780</v>
      </c>
      <c r="J21">
        <v>8.0719799999999994E-2</v>
      </c>
    </row>
    <row r="22" spans="1:10" x14ac:dyDescent="0.25">
      <c r="A22" t="s">
        <v>60</v>
      </c>
      <c r="I22">
        <f>I21+10</f>
        <v>1790</v>
      </c>
    </row>
    <row r="23" spans="1:10" x14ac:dyDescent="0.25">
      <c r="A23" t="s">
        <v>61</v>
      </c>
      <c r="I23">
        <v>1800</v>
      </c>
      <c r="J23">
        <v>0.1940086</v>
      </c>
    </row>
    <row r="24" spans="1:10" x14ac:dyDescent="0.25">
      <c r="A24" t="s">
        <v>62</v>
      </c>
      <c r="I24">
        <v>1810</v>
      </c>
      <c r="J24">
        <v>0.12832189999999999</v>
      </c>
    </row>
    <row r="25" spans="1:10" x14ac:dyDescent="0.25">
      <c r="A25" t="s">
        <v>63</v>
      </c>
      <c r="I25">
        <v>1820</v>
      </c>
      <c r="J25">
        <v>0.1230494</v>
      </c>
    </row>
    <row r="26" spans="1:10" x14ac:dyDescent="0.25">
      <c r="A26" t="s">
        <v>4</v>
      </c>
      <c r="I26">
        <v>1830</v>
      </c>
      <c r="J26">
        <v>0.12504309999999999</v>
      </c>
    </row>
    <row r="27" spans="1:10" x14ac:dyDescent="0.25">
      <c r="I27">
        <v>1840</v>
      </c>
    </row>
    <row r="28" spans="1:10" x14ac:dyDescent="0.25">
      <c r="I28">
        <v>1850</v>
      </c>
    </row>
    <row r="29" spans="1:10" x14ac:dyDescent="0.25">
      <c r="A29" t="s">
        <v>122</v>
      </c>
      <c r="I29">
        <v>1860</v>
      </c>
    </row>
    <row r="30" spans="1:10" x14ac:dyDescent="0.25">
      <c r="A30" t="s">
        <v>8</v>
      </c>
      <c r="I30">
        <v>1870</v>
      </c>
      <c r="J30">
        <v>0.1660914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4DBC-D891-468F-A655-15E3C603BFA9}">
  <dimension ref="A1:J25"/>
  <sheetViews>
    <sheetView zoomScale="130" zoomScaleNormal="130" workbookViewId="0">
      <selection activeCell="H16" sqref="H16"/>
    </sheetView>
  </sheetViews>
  <sheetFormatPr defaultRowHeight="15" x14ac:dyDescent="0.25"/>
  <sheetData>
    <row r="1" spans="1:10" x14ac:dyDescent="0.25">
      <c r="A1" t="s">
        <v>8</v>
      </c>
      <c r="J1" t="s">
        <v>46</v>
      </c>
    </row>
    <row r="2" spans="1:10" x14ac:dyDescent="0.25">
      <c r="I2">
        <v>1770</v>
      </c>
      <c r="J2">
        <v>0.2244718</v>
      </c>
    </row>
    <row r="3" spans="1:10" x14ac:dyDescent="0.25">
      <c r="A3" t="s">
        <v>64</v>
      </c>
      <c r="I3">
        <f>I2+10</f>
        <v>1780</v>
      </c>
      <c r="J3">
        <v>0.13331509999999999</v>
      </c>
    </row>
    <row r="4" spans="1:10" x14ac:dyDescent="0.25">
      <c r="A4" t="s">
        <v>6</v>
      </c>
      <c r="I4">
        <f t="shared" ref="I4:I12" si="0">I3+10</f>
        <v>1790</v>
      </c>
      <c r="J4">
        <v>9.1997300000000004E-2</v>
      </c>
    </row>
    <row r="5" spans="1:10" x14ac:dyDescent="0.25">
      <c r="I5">
        <f t="shared" si="0"/>
        <v>1800</v>
      </c>
      <c r="J5">
        <v>0.14950820000000001</v>
      </c>
    </row>
    <row r="6" spans="1:10" x14ac:dyDescent="0.25">
      <c r="A6" t="s">
        <v>7</v>
      </c>
      <c r="I6">
        <f t="shared" si="0"/>
        <v>1810</v>
      </c>
      <c r="J6">
        <v>0.1197826</v>
      </c>
    </row>
    <row r="7" spans="1:10" x14ac:dyDescent="0.25">
      <c r="I7">
        <f t="shared" si="0"/>
        <v>1820</v>
      </c>
      <c r="J7">
        <v>0.138402</v>
      </c>
    </row>
    <row r="8" spans="1:10" x14ac:dyDescent="0.25">
      <c r="A8" t="s">
        <v>4</v>
      </c>
      <c r="I8">
        <f t="shared" si="0"/>
        <v>1830</v>
      </c>
      <c r="J8">
        <v>0.1030615</v>
      </c>
    </row>
    <row r="9" spans="1:10" x14ac:dyDescent="0.25">
      <c r="A9" t="s">
        <v>0</v>
      </c>
      <c r="I9">
        <f t="shared" si="0"/>
        <v>1840</v>
      </c>
    </row>
    <row r="10" spans="1:10" x14ac:dyDescent="0.25">
      <c r="A10" t="s">
        <v>1</v>
      </c>
      <c r="I10">
        <f t="shared" si="0"/>
        <v>1850</v>
      </c>
      <c r="J10">
        <v>6.25E-2</v>
      </c>
    </row>
    <row r="11" spans="1:10" x14ac:dyDescent="0.25">
      <c r="A11" t="s">
        <v>2</v>
      </c>
      <c r="I11">
        <f t="shared" si="0"/>
        <v>1860</v>
      </c>
    </row>
    <row r="12" spans="1:10" x14ac:dyDescent="0.25">
      <c r="A12" t="s">
        <v>3</v>
      </c>
      <c r="I12">
        <f t="shared" si="0"/>
        <v>1870</v>
      </c>
      <c r="J12">
        <v>0.21875</v>
      </c>
    </row>
    <row r="13" spans="1:10" x14ac:dyDescent="0.25">
      <c r="A13" t="s">
        <v>65</v>
      </c>
    </row>
    <row r="14" spans="1:10" x14ac:dyDescent="0.25">
      <c r="A14" t="s">
        <v>66</v>
      </c>
    </row>
    <row r="15" spans="1:10" x14ac:dyDescent="0.25">
      <c r="A15" t="s">
        <v>67</v>
      </c>
    </row>
    <row r="16" spans="1:10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x14ac:dyDescent="0.25">
      <c r="A20" t="s">
        <v>72</v>
      </c>
    </row>
    <row r="21" spans="1:1" x14ac:dyDescent="0.25">
      <c r="A21" t="s">
        <v>73</v>
      </c>
    </row>
    <row r="22" spans="1:1" x14ac:dyDescent="0.25">
      <c r="A22" t="s">
        <v>4</v>
      </c>
    </row>
    <row r="23" spans="1:1" x14ac:dyDescent="0.25">
      <c r="A23" t="s">
        <v>74</v>
      </c>
    </row>
    <row r="25" spans="1:1" x14ac:dyDescent="0.25">
      <c r="A2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BD04-88DA-45FF-871E-2DACDB153068}">
  <dimension ref="A1:J31"/>
  <sheetViews>
    <sheetView workbookViewId="0">
      <selection activeCell="I1" sqref="I1:I41"/>
    </sheetView>
  </sheetViews>
  <sheetFormatPr defaultRowHeight="15" x14ac:dyDescent="0.25"/>
  <sheetData>
    <row r="1" spans="1:10" x14ac:dyDescent="0.25">
      <c r="A1" t="s">
        <v>5</v>
      </c>
      <c r="J1" t="s">
        <v>47</v>
      </c>
    </row>
    <row r="2" spans="1:10" x14ac:dyDescent="0.25">
      <c r="I2">
        <v>1720</v>
      </c>
      <c r="J2">
        <v>0.1066651</v>
      </c>
    </row>
    <row r="3" spans="1:10" x14ac:dyDescent="0.25">
      <c r="A3" t="s">
        <v>9</v>
      </c>
      <c r="I3">
        <f>I2+10</f>
        <v>1730</v>
      </c>
      <c r="J3">
        <v>0.1040609</v>
      </c>
    </row>
    <row r="4" spans="1:10" x14ac:dyDescent="0.25">
      <c r="A4" t="s">
        <v>6</v>
      </c>
      <c r="I4">
        <f t="shared" ref="I4:I17" si="0">I3+10</f>
        <v>1740</v>
      </c>
      <c r="J4">
        <v>0.10123550000000001</v>
      </c>
    </row>
    <row r="5" spans="1:10" x14ac:dyDescent="0.25">
      <c r="I5">
        <f t="shared" si="0"/>
        <v>1750</v>
      </c>
      <c r="J5">
        <v>0.1081312</v>
      </c>
    </row>
    <row r="6" spans="1:10" x14ac:dyDescent="0.25">
      <c r="A6" t="s">
        <v>7</v>
      </c>
      <c r="I6">
        <f t="shared" si="0"/>
        <v>1760</v>
      </c>
      <c r="J6">
        <v>0.12729009999999999</v>
      </c>
    </row>
    <row r="7" spans="1:10" x14ac:dyDescent="0.25">
      <c r="I7">
        <f t="shared" si="0"/>
        <v>1770</v>
      </c>
      <c r="J7">
        <v>0.1369541</v>
      </c>
    </row>
    <row r="8" spans="1:10" x14ac:dyDescent="0.25">
      <c r="A8" t="s">
        <v>4</v>
      </c>
      <c r="I8">
        <f t="shared" si="0"/>
        <v>1780</v>
      </c>
      <c r="J8">
        <v>0.1289594</v>
      </c>
    </row>
    <row r="9" spans="1:10" x14ac:dyDescent="0.25">
      <c r="A9" t="s">
        <v>0</v>
      </c>
      <c r="I9">
        <f t="shared" si="0"/>
        <v>1790</v>
      </c>
      <c r="J9">
        <v>0.1097901</v>
      </c>
    </row>
    <row r="10" spans="1:10" x14ac:dyDescent="0.25">
      <c r="A10" t="s">
        <v>1</v>
      </c>
      <c r="I10">
        <f t="shared" si="0"/>
        <v>1800</v>
      </c>
      <c r="J10">
        <v>0.1060884</v>
      </c>
    </row>
    <row r="11" spans="1:10" x14ac:dyDescent="0.25">
      <c r="A11" t="s">
        <v>2</v>
      </c>
      <c r="I11">
        <f t="shared" si="0"/>
        <v>1810</v>
      </c>
      <c r="J11">
        <v>6.1952800000000002E-2</v>
      </c>
    </row>
    <row r="12" spans="1:10" x14ac:dyDescent="0.25">
      <c r="A12" t="s">
        <v>3</v>
      </c>
      <c r="I12">
        <f t="shared" si="0"/>
        <v>1820</v>
      </c>
    </row>
    <row r="13" spans="1:10" x14ac:dyDescent="0.25">
      <c r="A13" t="s">
        <v>10</v>
      </c>
      <c r="I13">
        <f t="shared" si="0"/>
        <v>1830</v>
      </c>
      <c r="J13">
        <v>0.1184586</v>
      </c>
    </row>
    <row r="14" spans="1:10" x14ac:dyDescent="0.25">
      <c r="A14" t="s">
        <v>11</v>
      </c>
      <c r="I14">
        <f t="shared" si="0"/>
        <v>1840</v>
      </c>
      <c r="J14">
        <v>5.9790099999999999E-2</v>
      </c>
    </row>
    <row r="15" spans="1:10" x14ac:dyDescent="0.25">
      <c r="A15" t="s">
        <v>12</v>
      </c>
      <c r="I15">
        <f t="shared" si="0"/>
        <v>1850</v>
      </c>
      <c r="J15">
        <v>0.11293549999999999</v>
      </c>
    </row>
    <row r="16" spans="1:10" x14ac:dyDescent="0.25">
      <c r="A16" t="s">
        <v>13</v>
      </c>
      <c r="I16">
        <f t="shared" si="0"/>
        <v>1860</v>
      </c>
      <c r="J16">
        <v>7.9739000000000004E-2</v>
      </c>
    </row>
    <row r="17" spans="1:10" x14ac:dyDescent="0.25">
      <c r="A17" t="s">
        <v>14</v>
      </c>
      <c r="I17">
        <f t="shared" si="0"/>
        <v>1870</v>
      </c>
      <c r="J17">
        <v>0.1224358</v>
      </c>
    </row>
    <row r="18" spans="1:10" x14ac:dyDescent="0.25">
      <c r="A18" t="s">
        <v>15</v>
      </c>
    </row>
    <row r="19" spans="1:10" x14ac:dyDescent="0.25">
      <c r="A19" t="s">
        <v>16</v>
      </c>
    </row>
    <row r="20" spans="1:10" x14ac:dyDescent="0.25">
      <c r="A20" t="s">
        <v>17</v>
      </c>
    </row>
    <row r="21" spans="1:10" x14ac:dyDescent="0.25">
      <c r="A21" t="s">
        <v>18</v>
      </c>
    </row>
    <row r="22" spans="1:10" x14ac:dyDescent="0.25">
      <c r="A22" t="s">
        <v>19</v>
      </c>
    </row>
    <row r="23" spans="1:10" x14ac:dyDescent="0.25">
      <c r="A23" t="s">
        <v>20</v>
      </c>
    </row>
    <row r="24" spans="1:10" x14ac:dyDescent="0.25">
      <c r="A24" t="s">
        <v>21</v>
      </c>
    </row>
    <row r="25" spans="1:10" x14ac:dyDescent="0.25">
      <c r="A25" t="s">
        <v>22</v>
      </c>
    </row>
    <row r="26" spans="1:10" x14ac:dyDescent="0.25">
      <c r="A26" t="s">
        <v>23</v>
      </c>
    </row>
    <row r="27" spans="1:10" x14ac:dyDescent="0.25">
      <c r="A27" t="s">
        <v>24</v>
      </c>
    </row>
    <row r="28" spans="1:10" x14ac:dyDescent="0.25">
      <c r="A28" t="s">
        <v>4</v>
      </c>
    </row>
    <row r="30" spans="1:10" x14ac:dyDescent="0.25">
      <c r="A30" t="s">
        <v>123</v>
      </c>
    </row>
    <row r="31" spans="1:10" x14ac:dyDescent="0.25">
      <c r="A3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7E80-F37D-4A92-8C58-28FC83A9F6BB}">
  <dimension ref="A1:J34"/>
  <sheetViews>
    <sheetView workbookViewId="0">
      <selection activeCell="I1" sqref="I1:I49"/>
    </sheetView>
  </sheetViews>
  <sheetFormatPr defaultRowHeight="15" x14ac:dyDescent="0.25"/>
  <sheetData>
    <row r="1" spans="1:10" x14ac:dyDescent="0.25">
      <c r="A1" t="s">
        <v>8</v>
      </c>
      <c r="J1" t="s">
        <v>48</v>
      </c>
    </row>
    <row r="2" spans="1:10" x14ac:dyDescent="0.25">
      <c r="I2">
        <v>1610</v>
      </c>
      <c r="J2">
        <v>9.0260499999999994E-2</v>
      </c>
    </row>
    <row r="3" spans="1:10" x14ac:dyDescent="0.25">
      <c r="A3" t="s">
        <v>25</v>
      </c>
      <c r="I3">
        <v>1620</v>
      </c>
      <c r="J3">
        <v>9.9393400000000007E-2</v>
      </c>
    </row>
    <row r="4" spans="1:10" x14ac:dyDescent="0.25">
      <c r="A4" t="s">
        <v>6</v>
      </c>
      <c r="I4">
        <f>I3+10</f>
        <v>1630</v>
      </c>
      <c r="J4">
        <v>0.1132042</v>
      </c>
    </row>
    <row r="5" spans="1:10" x14ac:dyDescent="0.25">
      <c r="I5">
        <f t="shared" ref="I5:I24" si="0">I4+10</f>
        <v>1640</v>
      </c>
      <c r="J5">
        <v>0.11966599999999999</v>
      </c>
    </row>
    <row r="6" spans="1:10" x14ac:dyDescent="0.25">
      <c r="A6" t="s">
        <v>7</v>
      </c>
      <c r="I6">
        <f t="shared" si="0"/>
        <v>1650</v>
      </c>
      <c r="J6">
        <v>0.13252459999999999</v>
      </c>
    </row>
    <row r="7" spans="1:10" x14ac:dyDescent="0.25">
      <c r="I7">
        <f t="shared" si="0"/>
        <v>1660</v>
      </c>
    </row>
    <row r="8" spans="1:10" x14ac:dyDescent="0.25">
      <c r="A8" t="s">
        <v>4</v>
      </c>
      <c r="I8">
        <f t="shared" si="0"/>
        <v>1670</v>
      </c>
    </row>
    <row r="9" spans="1:10" x14ac:dyDescent="0.25">
      <c r="A9" t="s">
        <v>0</v>
      </c>
      <c r="I9">
        <f t="shared" si="0"/>
        <v>1680</v>
      </c>
      <c r="J9">
        <v>0.13980210000000001</v>
      </c>
    </row>
    <row r="10" spans="1:10" x14ac:dyDescent="0.25">
      <c r="A10" t="s">
        <v>1</v>
      </c>
      <c r="I10">
        <f t="shared" si="0"/>
        <v>1690</v>
      </c>
    </row>
    <row r="11" spans="1:10" x14ac:dyDescent="0.25">
      <c r="A11" t="s">
        <v>2</v>
      </c>
      <c r="I11">
        <f t="shared" si="0"/>
        <v>1700</v>
      </c>
      <c r="J11">
        <v>0.13333329999999999</v>
      </c>
    </row>
    <row r="12" spans="1:10" x14ac:dyDescent="0.25">
      <c r="A12" t="s">
        <v>3</v>
      </c>
      <c r="I12">
        <f t="shared" si="0"/>
        <v>1710</v>
      </c>
    </row>
    <row r="13" spans="1:10" x14ac:dyDescent="0.25">
      <c r="A13" t="s">
        <v>26</v>
      </c>
      <c r="I13">
        <f t="shared" si="0"/>
        <v>1720</v>
      </c>
      <c r="J13">
        <v>0.1706944</v>
      </c>
    </row>
    <row r="14" spans="1:10" x14ac:dyDescent="0.25">
      <c r="A14" t="s">
        <v>27</v>
      </c>
      <c r="I14">
        <f t="shared" si="0"/>
        <v>1730</v>
      </c>
      <c r="J14">
        <v>0.1956889</v>
      </c>
    </row>
    <row r="15" spans="1:10" x14ac:dyDescent="0.25">
      <c r="A15" t="s">
        <v>28</v>
      </c>
      <c r="I15">
        <f t="shared" si="0"/>
        <v>1740</v>
      </c>
      <c r="J15">
        <v>0.1862491</v>
      </c>
    </row>
    <row r="16" spans="1:10" x14ac:dyDescent="0.25">
      <c r="A16" t="s">
        <v>29</v>
      </c>
      <c r="I16">
        <f t="shared" si="0"/>
        <v>1750</v>
      </c>
      <c r="J16">
        <v>0.2165135</v>
      </c>
    </row>
    <row r="17" spans="1:10" x14ac:dyDescent="0.25">
      <c r="A17" t="s">
        <v>30</v>
      </c>
      <c r="I17">
        <f t="shared" si="0"/>
        <v>1760</v>
      </c>
      <c r="J17">
        <v>0.15266669999999999</v>
      </c>
    </row>
    <row r="18" spans="1:10" x14ac:dyDescent="0.25">
      <c r="A18" t="s">
        <v>31</v>
      </c>
      <c r="I18">
        <f t="shared" si="0"/>
        <v>1770</v>
      </c>
      <c r="J18">
        <v>0.1666667</v>
      </c>
    </row>
    <row r="19" spans="1:10" x14ac:dyDescent="0.25">
      <c r="A19" t="s">
        <v>32</v>
      </c>
      <c r="I19">
        <f t="shared" si="0"/>
        <v>1780</v>
      </c>
      <c r="J19">
        <v>0.16233330000000001</v>
      </c>
    </row>
    <row r="20" spans="1:10" x14ac:dyDescent="0.25">
      <c r="A20" t="s">
        <v>33</v>
      </c>
      <c r="I20">
        <f t="shared" si="0"/>
        <v>1790</v>
      </c>
      <c r="J20">
        <v>0.1666667</v>
      </c>
    </row>
    <row r="21" spans="1:10" x14ac:dyDescent="0.25">
      <c r="A21" t="s">
        <v>34</v>
      </c>
      <c r="I21">
        <f t="shared" si="0"/>
        <v>1800</v>
      </c>
      <c r="J21">
        <v>0.125</v>
      </c>
    </row>
    <row r="22" spans="1:10" x14ac:dyDescent="0.25">
      <c r="A22" t="s">
        <v>35</v>
      </c>
      <c r="I22">
        <f t="shared" si="0"/>
        <v>1810</v>
      </c>
      <c r="J22">
        <v>0.125</v>
      </c>
    </row>
    <row r="23" spans="1:10" x14ac:dyDescent="0.25">
      <c r="A23" t="s">
        <v>36</v>
      </c>
      <c r="I23">
        <f t="shared" si="0"/>
        <v>1820</v>
      </c>
      <c r="J23">
        <v>0.125</v>
      </c>
    </row>
    <row r="24" spans="1:10" x14ac:dyDescent="0.25">
      <c r="A24" t="s">
        <v>37</v>
      </c>
      <c r="I24">
        <f t="shared" si="0"/>
        <v>1830</v>
      </c>
      <c r="J24">
        <v>0.21875</v>
      </c>
    </row>
    <row r="25" spans="1:10" x14ac:dyDescent="0.25">
      <c r="A25" t="s">
        <v>38</v>
      </c>
    </row>
    <row r="26" spans="1:10" x14ac:dyDescent="0.25">
      <c r="A26" t="s">
        <v>39</v>
      </c>
    </row>
    <row r="27" spans="1:10" x14ac:dyDescent="0.25">
      <c r="A27" t="s">
        <v>40</v>
      </c>
    </row>
    <row r="28" spans="1:10" x14ac:dyDescent="0.25">
      <c r="A28" t="s">
        <v>41</v>
      </c>
    </row>
    <row r="29" spans="1:10" x14ac:dyDescent="0.25">
      <c r="A29" t="s">
        <v>42</v>
      </c>
    </row>
    <row r="30" spans="1:10" x14ac:dyDescent="0.25">
      <c r="A30" t="s">
        <v>43</v>
      </c>
    </row>
    <row r="31" spans="1:10" x14ac:dyDescent="0.25">
      <c r="A31" t="s">
        <v>44</v>
      </c>
    </row>
    <row r="32" spans="1:10" x14ac:dyDescent="0.25">
      <c r="A32" t="s">
        <v>4</v>
      </c>
    </row>
    <row r="34" spans="1:1" x14ac:dyDescent="0.25">
      <c r="A34" t="s">
        <v>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3394-4EF8-442B-A0D1-1BC50B74803C}">
  <dimension ref="A1:J22"/>
  <sheetViews>
    <sheetView tabSelected="1" workbookViewId="0">
      <selection activeCell="J16" sqref="J16"/>
    </sheetView>
  </sheetViews>
  <sheetFormatPr defaultRowHeight="15" x14ac:dyDescent="0.25"/>
  <sheetData>
    <row r="1" spans="1:10" x14ac:dyDescent="0.25">
      <c r="A1" t="s">
        <v>8</v>
      </c>
      <c r="J1" t="s">
        <v>49</v>
      </c>
    </row>
    <row r="2" spans="1:10" x14ac:dyDescent="0.25">
      <c r="I2">
        <v>1780</v>
      </c>
      <c r="J2">
        <v>0.1651553</v>
      </c>
    </row>
    <row r="3" spans="1:10" x14ac:dyDescent="0.25">
      <c r="A3" t="s">
        <v>125</v>
      </c>
      <c r="I3">
        <f>I2+10</f>
        <v>1790</v>
      </c>
      <c r="J3">
        <v>0.1241906</v>
      </c>
    </row>
    <row r="4" spans="1:10" x14ac:dyDescent="0.25">
      <c r="A4" t="s">
        <v>6</v>
      </c>
      <c r="I4">
        <f t="shared" ref="I4:I8" si="0">I3+10</f>
        <v>1800</v>
      </c>
      <c r="J4">
        <v>0.1404685</v>
      </c>
    </row>
    <row r="5" spans="1:10" x14ac:dyDescent="0.25">
      <c r="I5">
        <f t="shared" si="0"/>
        <v>1810</v>
      </c>
      <c r="J5">
        <v>0.13194130000000001</v>
      </c>
    </row>
    <row r="6" spans="1:10" x14ac:dyDescent="0.25">
      <c r="A6" t="s">
        <v>7</v>
      </c>
      <c r="I6">
        <f t="shared" si="0"/>
        <v>1820</v>
      </c>
      <c r="J6">
        <v>0.1578764</v>
      </c>
    </row>
    <row r="7" spans="1:10" x14ac:dyDescent="0.25">
      <c r="I7">
        <f t="shared" si="0"/>
        <v>1830</v>
      </c>
      <c r="J7">
        <v>0.13333329999999999</v>
      </c>
    </row>
    <row r="8" spans="1:10" x14ac:dyDescent="0.25">
      <c r="A8" t="s">
        <v>4</v>
      </c>
      <c r="I8">
        <f t="shared" si="0"/>
        <v>1840</v>
      </c>
      <c r="J8">
        <v>0.13233300000000001</v>
      </c>
    </row>
    <row r="9" spans="1:10" x14ac:dyDescent="0.25">
      <c r="A9" t="s">
        <v>0</v>
      </c>
    </row>
    <row r="10" spans="1:10" x14ac:dyDescent="0.25">
      <c r="A10" t="s">
        <v>1</v>
      </c>
    </row>
    <row r="11" spans="1:10" x14ac:dyDescent="0.25">
      <c r="A11" t="s">
        <v>2</v>
      </c>
    </row>
    <row r="12" spans="1:10" x14ac:dyDescent="0.25">
      <c r="A12" t="s">
        <v>3</v>
      </c>
    </row>
    <row r="13" spans="1:10" x14ac:dyDescent="0.25">
      <c r="A13" t="s">
        <v>126</v>
      </c>
    </row>
    <row r="14" spans="1:10" x14ac:dyDescent="0.25">
      <c r="A14" t="s">
        <v>127</v>
      </c>
    </row>
    <row r="15" spans="1:10" x14ac:dyDescent="0.25">
      <c r="A15" t="s">
        <v>128</v>
      </c>
    </row>
    <row r="16" spans="1:10" x14ac:dyDescent="0.25">
      <c r="A16" t="s">
        <v>129</v>
      </c>
    </row>
    <row r="17" spans="1:1" x14ac:dyDescent="0.25">
      <c r="A17" t="s">
        <v>130</v>
      </c>
    </row>
    <row r="18" spans="1:1" x14ac:dyDescent="0.25">
      <c r="A18" t="s">
        <v>131</v>
      </c>
    </row>
    <row r="19" spans="1:1" x14ac:dyDescent="0.25">
      <c r="A19" t="s">
        <v>132</v>
      </c>
    </row>
    <row r="20" spans="1:1" x14ac:dyDescent="0.25">
      <c r="A20" t="s">
        <v>4</v>
      </c>
    </row>
    <row r="22" spans="1:1" x14ac:dyDescent="0.25">
      <c r="A22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3DFF-3161-4AAA-8725-C7A141078832}">
  <dimension ref="A1:U32"/>
  <sheetViews>
    <sheetView topLeftCell="A4" workbookViewId="0">
      <selection activeCell="I17" sqref="I17"/>
    </sheetView>
  </sheetViews>
  <sheetFormatPr defaultRowHeight="15" x14ac:dyDescent="0.25"/>
  <sheetData>
    <row r="1" spans="1:21" x14ac:dyDescent="0.25">
      <c r="A1" t="s">
        <v>5</v>
      </c>
      <c r="K1" t="s">
        <v>94</v>
      </c>
      <c r="L1" t="s">
        <v>95</v>
      </c>
      <c r="N1" t="s">
        <v>93</v>
      </c>
      <c r="Q1" t="s">
        <v>97</v>
      </c>
      <c r="R1" t="s">
        <v>98</v>
      </c>
      <c r="S1" t="s">
        <v>99</v>
      </c>
      <c r="T1" t="s">
        <v>100</v>
      </c>
      <c r="U1" t="s">
        <v>96</v>
      </c>
    </row>
    <row r="2" spans="1:21" x14ac:dyDescent="0.25">
      <c r="J2">
        <v>1700</v>
      </c>
      <c r="K2">
        <v>5.0011399999999998E-2</v>
      </c>
      <c r="L2">
        <v>6.0891800000000003E-2</v>
      </c>
      <c r="N2">
        <f>K2/L2</f>
        <v>0.82131584219878528</v>
      </c>
      <c r="P2">
        <v>1590</v>
      </c>
    </row>
    <row r="3" spans="1:21" x14ac:dyDescent="0.25">
      <c r="A3" t="s">
        <v>76</v>
      </c>
      <c r="J3">
        <f>J2+10</f>
        <v>1710</v>
      </c>
      <c r="L3">
        <v>5.5959399999999999E-2</v>
      </c>
      <c r="P3">
        <v>1610</v>
      </c>
    </row>
    <row r="4" spans="1:21" x14ac:dyDescent="0.25">
      <c r="A4" t="s">
        <v>6</v>
      </c>
      <c r="J4">
        <f t="shared" ref="J4:J19" si="0">J3+10</f>
        <v>1720</v>
      </c>
      <c r="K4">
        <v>3.9233799999999999E-2</v>
      </c>
      <c r="L4">
        <v>9.1069700000000003E-2</v>
      </c>
      <c r="N4">
        <f t="shared" ref="N4:N19" si="1">K4/L4</f>
        <v>0.43081068675970163</v>
      </c>
      <c r="P4">
        <v>1620</v>
      </c>
    </row>
    <row r="5" spans="1:21" x14ac:dyDescent="0.25">
      <c r="J5">
        <f t="shared" si="0"/>
        <v>1730</v>
      </c>
      <c r="K5">
        <v>3.3825099999999997E-2</v>
      </c>
      <c r="L5">
        <v>8.6425399999999999E-2</v>
      </c>
      <c r="N5">
        <f t="shared" si="1"/>
        <v>0.39137915473923174</v>
      </c>
      <c r="P5">
        <v>1630</v>
      </c>
      <c r="R5">
        <v>0.42</v>
      </c>
      <c r="T5">
        <v>0.8</v>
      </c>
    </row>
    <row r="6" spans="1:21" x14ac:dyDescent="0.25">
      <c r="A6" t="s">
        <v>7</v>
      </c>
      <c r="J6">
        <f t="shared" si="0"/>
        <v>1740</v>
      </c>
      <c r="K6">
        <v>4.5997499999999997E-2</v>
      </c>
      <c r="L6">
        <v>0.13013920000000001</v>
      </c>
      <c r="N6">
        <f t="shared" si="1"/>
        <v>0.35344846133985758</v>
      </c>
      <c r="P6">
        <v>1640</v>
      </c>
      <c r="R6">
        <v>0.43</v>
      </c>
      <c r="T6">
        <v>0.56000000000000005</v>
      </c>
    </row>
    <row r="7" spans="1:21" x14ac:dyDescent="0.25">
      <c r="J7">
        <f t="shared" si="0"/>
        <v>1750</v>
      </c>
      <c r="K7">
        <v>5.4030500000000002E-2</v>
      </c>
      <c r="L7">
        <v>0.12837999999999999</v>
      </c>
      <c r="N7">
        <f t="shared" si="1"/>
        <v>0.42086384171989411</v>
      </c>
      <c r="P7">
        <v>1650</v>
      </c>
      <c r="Q7">
        <v>0.42772277227722777</v>
      </c>
      <c r="R7">
        <v>0.5</v>
      </c>
    </row>
    <row r="8" spans="1:21" x14ac:dyDescent="0.25">
      <c r="A8" t="s">
        <v>4</v>
      </c>
      <c r="J8">
        <f t="shared" si="0"/>
        <v>1760</v>
      </c>
      <c r="K8">
        <v>9.1320700000000005E-2</v>
      </c>
      <c r="L8">
        <v>0.1323201</v>
      </c>
      <c r="N8">
        <f t="shared" si="1"/>
        <v>0.69014987141031492</v>
      </c>
      <c r="P8">
        <v>1670</v>
      </c>
      <c r="Q8">
        <v>0.44622641509433969</v>
      </c>
      <c r="R8">
        <v>0.48</v>
      </c>
      <c r="S8">
        <v>0.53</v>
      </c>
      <c r="T8">
        <v>0.62000000000000011</v>
      </c>
    </row>
    <row r="9" spans="1:21" x14ac:dyDescent="0.25">
      <c r="A9" t="s">
        <v>0</v>
      </c>
      <c r="J9">
        <f t="shared" si="0"/>
        <v>1770</v>
      </c>
      <c r="K9">
        <v>8.11225E-2</v>
      </c>
      <c r="L9">
        <v>0.15478500000000001</v>
      </c>
      <c r="N9">
        <f t="shared" si="1"/>
        <v>0.52409794230707107</v>
      </c>
      <c r="P9">
        <v>1680</v>
      </c>
      <c r="Q9">
        <v>0.6116207951070336</v>
      </c>
      <c r="R9">
        <v>0.5</v>
      </c>
      <c r="T9">
        <v>0.55000000000000004</v>
      </c>
    </row>
    <row r="10" spans="1:21" x14ac:dyDescent="0.25">
      <c r="A10" t="s">
        <v>1</v>
      </c>
      <c r="J10">
        <f t="shared" si="0"/>
        <v>1780</v>
      </c>
      <c r="K10">
        <v>7.6316499999999995E-2</v>
      </c>
      <c r="L10">
        <v>0.1255473</v>
      </c>
      <c r="N10">
        <f t="shared" si="1"/>
        <v>0.60787049980365959</v>
      </c>
      <c r="P10">
        <v>1690</v>
      </c>
      <c r="Q10">
        <v>0.64060913705583755</v>
      </c>
      <c r="R10">
        <v>0.5</v>
      </c>
      <c r="T10">
        <v>0.46000000000000008</v>
      </c>
    </row>
    <row r="11" spans="1:21" x14ac:dyDescent="0.25">
      <c r="A11" t="s">
        <v>2</v>
      </c>
      <c r="J11">
        <f t="shared" si="0"/>
        <v>1790</v>
      </c>
      <c r="K11">
        <v>6.8722800000000001E-2</v>
      </c>
      <c r="L11">
        <v>0.1191402</v>
      </c>
      <c r="N11">
        <f t="shared" si="1"/>
        <v>0.57682293633886794</v>
      </c>
      <c r="P11">
        <v>1700</v>
      </c>
      <c r="Q11">
        <v>0.60124610591900307</v>
      </c>
      <c r="R11">
        <v>0.5</v>
      </c>
      <c r="T11">
        <v>0.40000000000000008</v>
      </c>
      <c r="U11">
        <v>0.82131584219878528</v>
      </c>
    </row>
    <row r="12" spans="1:21" x14ac:dyDescent="0.25">
      <c r="A12" t="s">
        <v>3</v>
      </c>
      <c r="J12">
        <f t="shared" si="0"/>
        <v>1800</v>
      </c>
      <c r="K12">
        <v>4.8087999999999999E-2</v>
      </c>
      <c r="L12">
        <v>0.11782049999999999</v>
      </c>
      <c r="N12">
        <f t="shared" si="1"/>
        <v>0.40814629033147881</v>
      </c>
      <c r="P12">
        <f>P11+10</f>
        <v>1710</v>
      </c>
      <c r="Q12">
        <v>0.56237218813905931</v>
      </c>
      <c r="R12">
        <v>0.5</v>
      </c>
      <c r="T12">
        <v>0.40000000000000008</v>
      </c>
    </row>
    <row r="13" spans="1:21" x14ac:dyDescent="0.25">
      <c r="A13" t="s">
        <v>77</v>
      </c>
      <c r="J13">
        <f t="shared" si="0"/>
        <v>1810</v>
      </c>
      <c r="K13">
        <v>8.3504599999999998E-2</v>
      </c>
      <c r="L13">
        <v>0.14602799999999999</v>
      </c>
      <c r="N13">
        <f t="shared" si="1"/>
        <v>0.57183964719094971</v>
      </c>
      <c r="P13">
        <f t="shared" ref="P13:P28" si="2">P12+10</f>
        <v>1720</v>
      </c>
      <c r="Q13">
        <v>0.64781746031746035</v>
      </c>
      <c r="R13">
        <v>0.5</v>
      </c>
      <c r="T13">
        <v>0.43000000000000005</v>
      </c>
      <c r="U13">
        <v>0.43081068675970163</v>
      </c>
    </row>
    <row r="14" spans="1:21" x14ac:dyDescent="0.25">
      <c r="A14" t="s">
        <v>78</v>
      </c>
      <c r="J14">
        <f t="shared" si="0"/>
        <v>1820</v>
      </c>
      <c r="K14">
        <v>0.10875609999999999</v>
      </c>
      <c r="L14">
        <v>0.14018739999999999</v>
      </c>
      <c r="N14">
        <f t="shared" si="1"/>
        <v>0.77579083426898565</v>
      </c>
      <c r="P14">
        <f t="shared" si="2"/>
        <v>1730</v>
      </c>
      <c r="Q14">
        <v>0.61313131313131308</v>
      </c>
      <c r="R14">
        <v>0.5</v>
      </c>
      <c r="U14">
        <v>0.39137915473923174</v>
      </c>
    </row>
    <row r="15" spans="1:21" x14ac:dyDescent="0.25">
      <c r="A15" t="s">
        <v>79</v>
      </c>
      <c r="J15">
        <f t="shared" si="0"/>
        <v>1830</v>
      </c>
      <c r="K15">
        <v>6.6837999999999995E-2</v>
      </c>
      <c r="L15">
        <v>0.14481939999999999</v>
      </c>
      <c r="N15">
        <f t="shared" si="1"/>
        <v>0.46152656343003767</v>
      </c>
      <c r="P15">
        <f t="shared" si="2"/>
        <v>1740</v>
      </c>
      <c r="Q15">
        <v>0.52145522388059695</v>
      </c>
      <c r="R15">
        <v>0.5</v>
      </c>
      <c r="U15">
        <v>0.35344846133985758</v>
      </c>
    </row>
    <row r="16" spans="1:21" x14ac:dyDescent="0.25">
      <c r="A16" t="s">
        <v>80</v>
      </c>
      <c r="J16">
        <f t="shared" si="0"/>
        <v>1840</v>
      </c>
      <c r="K16">
        <v>2.9486800000000001E-2</v>
      </c>
      <c r="L16">
        <v>6.1997799999999999E-2</v>
      </c>
      <c r="N16">
        <f t="shared" si="1"/>
        <v>0.47561042488604438</v>
      </c>
      <c r="P16">
        <f t="shared" si="2"/>
        <v>1750</v>
      </c>
      <c r="Q16">
        <v>0.66698024459078076</v>
      </c>
      <c r="R16">
        <v>0.5</v>
      </c>
      <c r="U16">
        <v>0.42086384171989411</v>
      </c>
    </row>
    <row r="17" spans="1:21" x14ac:dyDescent="0.25">
      <c r="A17" t="s">
        <v>81</v>
      </c>
      <c r="J17">
        <f t="shared" si="0"/>
        <v>1850</v>
      </c>
      <c r="L17">
        <v>0.1047835</v>
      </c>
      <c r="P17">
        <f t="shared" si="2"/>
        <v>1760</v>
      </c>
      <c r="Q17">
        <v>0.57520510483135823</v>
      </c>
      <c r="R17">
        <v>0.5</v>
      </c>
      <c r="S17">
        <v>0.49999999999999994</v>
      </c>
      <c r="U17">
        <v>0.69014987141031492</v>
      </c>
    </row>
    <row r="18" spans="1:21" x14ac:dyDescent="0.25">
      <c r="A18" t="s">
        <v>82</v>
      </c>
      <c r="J18">
        <f t="shared" si="0"/>
        <v>1860</v>
      </c>
      <c r="K18">
        <v>5.2924300000000001E-2</v>
      </c>
      <c r="L18">
        <v>0.1318445</v>
      </c>
      <c r="N18">
        <f t="shared" si="1"/>
        <v>0.40141454516494812</v>
      </c>
      <c r="P18">
        <f t="shared" si="2"/>
        <v>1770</v>
      </c>
      <c r="Q18">
        <v>0.5662337662337662</v>
      </c>
      <c r="R18">
        <v>0.5</v>
      </c>
      <c r="S18">
        <v>0.49999999999999994</v>
      </c>
      <c r="U18">
        <v>0.52409794230707107</v>
      </c>
    </row>
    <row r="19" spans="1:21" x14ac:dyDescent="0.25">
      <c r="A19" t="s">
        <v>83</v>
      </c>
      <c r="J19">
        <f t="shared" si="0"/>
        <v>1870</v>
      </c>
      <c r="K19">
        <v>8.6108799999999999E-2</v>
      </c>
      <c r="L19">
        <v>0.2305294</v>
      </c>
      <c r="N19">
        <f t="shared" si="1"/>
        <v>0.37352632679389269</v>
      </c>
      <c r="P19">
        <f t="shared" si="2"/>
        <v>1780</v>
      </c>
      <c r="Q19">
        <v>0.4987912973408542</v>
      </c>
      <c r="R19">
        <v>0.5</v>
      </c>
      <c r="S19">
        <v>0.49999999999999994</v>
      </c>
      <c r="U19">
        <v>0.60789955178096766</v>
      </c>
    </row>
    <row r="20" spans="1:21" x14ac:dyDescent="0.25">
      <c r="A20" t="s">
        <v>84</v>
      </c>
      <c r="P20">
        <f t="shared" si="2"/>
        <v>1790</v>
      </c>
      <c r="Q20">
        <v>0.47786946736684172</v>
      </c>
      <c r="R20">
        <v>0.49</v>
      </c>
      <c r="S20">
        <v>0.49999999999999994</v>
      </c>
      <c r="U20">
        <v>0.5768519870868315</v>
      </c>
    </row>
    <row r="21" spans="1:21" x14ac:dyDescent="0.25">
      <c r="A21" t="s">
        <v>85</v>
      </c>
      <c r="P21">
        <f t="shared" si="2"/>
        <v>1800</v>
      </c>
      <c r="Q21">
        <v>0.48115015974440895</v>
      </c>
      <c r="R21">
        <v>0.5</v>
      </c>
      <c r="S21">
        <v>0.49999999999999994</v>
      </c>
      <c r="U21">
        <v>0.40816707620878584</v>
      </c>
    </row>
    <row r="22" spans="1:21" x14ac:dyDescent="0.25">
      <c r="A22" t="s">
        <v>86</v>
      </c>
      <c r="P22">
        <f t="shared" si="2"/>
        <v>1810</v>
      </c>
      <c r="Q22">
        <v>0.40959595959595957</v>
      </c>
      <c r="R22">
        <v>0.5</v>
      </c>
      <c r="S22">
        <v>0.49999999999999994</v>
      </c>
      <c r="U22">
        <v>0.5650388129831323</v>
      </c>
    </row>
    <row r="23" spans="1:21" x14ac:dyDescent="0.25">
      <c r="A23" t="s">
        <v>87</v>
      </c>
      <c r="P23">
        <f t="shared" si="2"/>
        <v>1820</v>
      </c>
      <c r="Q23">
        <v>0.41871496334626995</v>
      </c>
      <c r="U23">
        <v>0.77582403942320444</v>
      </c>
    </row>
    <row r="24" spans="1:21" x14ac:dyDescent="0.25">
      <c r="A24" t="s">
        <v>88</v>
      </c>
      <c r="P24">
        <f t="shared" si="2"/>
        <v>1830</v>
      </c>
      <c r="Q24">
        <v>0.39720558882235529</v>
      </c>
      <c r="U24">
        <v>0.46150584943715173</v>
      </c>
    </row>
    <row r="25" spans="1:21" x14ac:dyDescent="0.25">
      <c r="A25" t="s">
        <v>89</v>
      </c>
      <c r="P25">
        <f t="shared" si="2"/>
        <v>1840</v>
      </c>
      <c r="Q25">
        <v>0.41584158415841588</v>
      </c>
      <c r="U25">
        <v>0.47529763727743696</v>
      </c>
    </row>
    <row r="26" spans="1:21" x14ac:dyDescent="0.25">
      <c r="A26" t="s">
        <v>90</v>
      </c>
      <c r="P26">
        <f t="shared" si="2"/>
        <v>1850</v>
      </c>
      <c r="Q26">
        <v>0.38136407300672431</v>
      </c>
    </row>
    <row r="27" spans="1:21" x14ac:dyDescent="0.25">
      <c r="A27" t="s">
        <v>91</v>
      </c>
      <c r="P27">
        <f t="shared" si="2"/>
        <v>1860</v>
      </c>
      <c r="U27">
        <v>0.40128093145416888</v>
      </c>
    </row>
    <row r="28" spans="1:21" x14ac:dyDescent="0.25">
      <c r="A28" t="s">
        <v>92</v>
      </c>
      <c r="P28">
        <f t="shared" si="2"/>
        <v>1870</v>
      </c>
      <c r="U28">
        <v>0.37347140676768592</v>
      </c>
    </row>
    <row r="29" spans="1:21" x14ac:dyDescent="0.25">
      <c r="A29" t="s">
        <v>4</v>
      </c>
    </row>
    <row r="31" spans="1:21" x14ac:dyDescent="0.25">
      <c r="A31" t="s">
        <v>134</v>
      </c>
    </row>
    <row r="32" spans="1:21" x14ac:dyDescent="0.25">
      <c r="A3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Bengal</vt:lpstr>
      <vt:lpstr>Agra</vt:lpstr>
      <vt:lpstr>Allahabad</vt:lpstr>
      <vt:lpstr>Bihar</vt:lpstr>
      <vt:lpstr>Gujarat</vt:lpstr>
      <vt:lpstr>Delhi</vt:lpstr>
      <vt:lpstr>Women 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Zwart, Pim de</dc:creator>
  <cp:lastModifiedBy>Nathan Lazarus</cp:lastModifiedBy>
  <dcterms:created xsi:type="dcterms:W3CDTF">2019-11-01T16:17:02Z</dcterms:created>
  <dcterms:modified xsi:type="dcterms:W3CDTF">2021-03-11T23:17:24Z</dcterms:modified>
</cp:coreProperties>
</file>