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y Documents\Work\Research\North India\Revisions 2019\indian_wages_data_files\"/>
    </mc:Choice>
  </mc:AlternateContent>
  <xr:revisionPtr revIDLastSave="0" documentId="10_ncr:100000_{F3D80EBB-0883-4C9F-881B-E2BF26443DEE}" xr6:coauthVersionLast="31" xr6:coauthVersionMax="45" xr10:uidLastSave="{00000000-0000-0000-0000-000000000000}"/>
  <bookViews>
    <workbookView xWindow="-120" yWindow="-120" windowWidth="29040" windowHeight="15840" activeTab="6" xr2:uid="{522F8E3B-BC75-4CBC-BC55-5C4010D165E4}"/>
  </bookViews>
  <sheets>
    <sheet name="Bengal" sheetId="1" r:id="rId1"/>
    <sheet name="Agra" sheetId="2" r:id="rId2"/>
    <sheet name="Bihar" sheetId="3" r:id="rId3"/>
    <sheet name="Allahabad" sheetId="4" r:id="rId4"/>
    <sheet name="Gujarat" sheetId="5" r:id="rId5"/>
    <sheet name="Delhi" sheetId="6" r:id="rId6"/>
    <sheet name="All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7" l="1"/>
  <c r="R1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2" i="7"/>
  <c r="S10" i="7"/>
  <c r="S6" i="7"/>
  <c r="S5" i="7"/>
  <c r="S2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6" i="7"/>
  <c r="R5" i="7"/>
  <c r="R2" i="7"/>
  <c r="N13" i="7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</calcChain>
</file>

<file path=xl/sharedStrings.xml><?xml version="1.0" encoding="utf-8"?>
<sst xmlns="http://schemas.openxmlformats.org/spreadsheetml/2006/main" count="188" uniqueCount="119">
  <si>
    <t>margins decade</t>
  </si>
  <si>
    <t>Model VCE    : OLS</t>
  </si>
  <si>
    <t>Expression   : Linear prediction, predict()</t>
  </si>
  <si>
    <t>------------------------------------------------------------------------------</t>
  </si>
  <si>
    <t xml:space="preserve">             |            Delta-method</t>
  </si>
  <si>
    <t xml:space="preserve">             |     Margin   Std. Err.      t    P&gt;|t|     [95% Conf. Interval]</t>
  </si>
  <si>
    <t>-------------+----------------------------------------------------------------</t>
  </si>
  <si>
    <t xml:space="preserve">      decade |</t>
  </si>
  <si>
    <t xml:space="preserve"> margins decade</t>
  </si>
  <si>
    <t>Predictive margins                              Number of obs     =        165</t>
  </si>
  <si>
    <t xml:space="preserve">       1770  |          .  (not estimable)</t>
  </si>
  <si>
    <t xml:space="preserve">       1780  |          .  (not estimable)</t>
  </si>
  <si>
    <t xml:space="preserve">       1790  |          .  (not estimable)</t>
  </si>
  <si>
    <t xml:space="preserve">       1800  |          .  (not estimable)</t>
  </si>
  <si>
    <t xml:space="preserve">       1810  |          .  (not estimable)</t>
  </si>
  <si>
    <t xml:space="preserve">       1820  |          .  (not estimable)</t>
  </si>
  <si>
    <t xml:space="preserve">       1850  |          .  (not estimable)</t>
  </si>
  <si>
    <t xml:space="preserve">       1870  |          .  (not estimable)</t>
  </si>
  <si>
    <t>Predictive margins                              Number of obs     =        245</t>
  </si>
  <si>
    <t xml:space="preserve">       1680  |   .3333333   .1143867     2.91   0.004     .1079639    .5587028</t>
  </si>
  <si>
    <t xml:space="preserve">       1720  |         .2   .0808836     2.47   0.014     .0406398    .3593602</t>
  </si>
  <si>
    <t xml:space="preserve">       1730  |   .4733007   .0146457    32.32   0.000     .4444451    .5021562</t>
  </si>
  <si>
    <t xml:space="preserve">       1740  |   .4243444   .0122635    34.60   0.000     .4001823    .4485066</t>
  </si>
  <si>
    <t xml:space="preserve">       1750  |   .3743514   .0238513    15.70   0.000     .3273586    .4213442</t>
  </si>
  <si>
    <t xml:space="preserve">       1760  |   .3666667   .0277428    13.22   0.000     .3120066    .4213268</t>
  </si>
  <si>
    <t xml:space="preserve">       1770  |   .3958333   .0404418     9.79   0.000     .3161532    .4755135</t>
  </si>
  <si>
    <t xml:space="preserve">       1780  |   .3866667   .0361722    10.69   0.000     .3153986    .4579347</t>
  </si>
  <si>
    <t xml:space="preserve">       1790  |   .3866667   .0361722    10.69   0.000     .3153986    .4579347</t>
  </si>
  <si>
    <t xml:space="preserve">       1800  |       .411   .0511553     8.03   0.000     .3102117    .5117883</t>
  </si>
  <si>
    <t xml:space="preserve">       1810  |       .411   .0361722    11.36   0.000     .3397319    .4822681</t>
  </si>
  <si>
    <t xml:space="preserve">       1820  |       .411   .0361722    11.36   0.000     .3397319    .4822681</t>
  </si>
  <si>
    <t xml:space="preserve">       1830  |        .25   .1143867     2.19   0.030     .0246306    .4753694</t>
  </si>
  <si>
    <t>Excel</t>
  </si>
  <si>
    <t>Stata</t>
  </si>
  <si>
    <t>STATA</t>
  </si>
  <si>
    <t>Unskilled:</t>
  </si>
  <si>
    <t xml:space="preserve"> reg dwage i.decade rural if hisclass ==7 &amp; province ==1 &amp; gender_age ==0 &amp; european==0</t>
  </si>
  <si>
    <t>Predictive margins                              Number of obs     =         55</t>
  </si>
  <si>
    <t xml:space="preserve">       1590  |   .1502783   .0444899     3.38   0.002     .0606711    .2398855</t>
  </si>
  <si>
    <t xml:space="preserve">       1620  |   .1896552   .0444899     4.26   0.000      .100048    .2792624</t>
  </si>
  <si>
    <t xml:space="preserve">       1630  |   .2479724   .0140689    17.63   0.000     .2196362    .2763087</t>
  </si>
  <si>
    <t xml:space="preserve">       1710  |   .1833333   .0222449     8.24   0.000     .1385297    .2281369</t>
  </si>
  <si>
    <t xml:space="preserve">       1780  |     .09375   .0256862     3.65   0.001     .0420153    .1454847</t>
  </si>
  <si>
    <t xml:space="preserve">       1800  |      .1875   .0444899     4.21   0.000     .0978928    .2771072</t>
  </si>
  <si>
    <t xml:space="preserve">       1810  |   .1848665   .0128431    14.39   0.000     .1589991    .2107339</t>
  </si>
  <si>
    <t xml:space="preserve">       1820  |   .1829821   .0104864    17.45   0.000     .1618615    .2041027</t>
  </si>
  <si>
    <t xml:space="preserve">       1830  |   .1796875   .0222449     8.08   0.000     .1348839    .2244911</t>
  </si>
  <si>
    <t xml:space="preserve">       1870  |   .4907236   .0444899    11.03   0.000     .4011164    .5803308</t>
  </si>
  <si>
    <t>reg dwage i.decade rural if hisclass ==7 &amp; province ==2 &amp; gender_age ==0 &amp; european==0</t>
  </si>
  <si>
    <t xml:space="preserve"> reg dwage i.decade rural if hisclass ==7 &amp; province ==11 &amp; gender_age ==0 &amp; european==0</t>
  </si>
  <si>
    <t>Predictive margins                              Number of obs     =        235</t>
  </si>
  <si>
    <t xml:space="preserve">       1720  |   .1965102   .0786624     2.50   0.013      .041478    .3515424</t>
  </si>
  <si>
    <t xml:space="preserve">       1730  |   .1499824   .0336221     4.46   0.000     .0837181    .2162468</t>
  </si>
  <si>
    <t xml:space="preserve">       1740  |   .1855859    .016694    11.12   0.000     .1526845    .2184873</t>
  </si>
  <si>
    <t xml:space="preserve">       1750  |    .221873   .0218168    10.17   0.000     .1788753    .2648706</t>
  </si>
  <si>
    <t xml:space="preserve">       1760  |   .2450102   .0365067     6.71   0.000     .1730607    .3169597</t>
  </si>
  <si>
    <t xml:space="preserve">       1770  |   .2062192   .0183228    11.25   0.000     .1701076    .2423308</t>
  </si>
  <si>
    <t xml:space="preserve">       1780  |   .1671921   .0223222     7.49   0.000     .1231982     .211186</t>
  </si>
  <si>
    <t xml:space="preserve">       1790  |   .2360935   .0561549     4.20   0.000     .1254203    .3467668</t>
  </si>
  <si>
    <t xml:space="preserve">       1800  |   .1770623   .0223222     7.93   0.000     .1330684    .2210562</t>
  </si>
  <si>
    <t xml:space="preserve">       1810  |   .1789096   .0561549     3.19   0.002     .0682364    .2895829</t>
  </si>
  <si>
    <t xml:space="preserve">       1830  |   .1857343   .0404497     4.59   0.000     .1060138    .2654549</t>
  </si>
  <si>
    <t xml:space="preserve">       1840  |   .1496352   .0404497     3.70   0.000     .0699147    .2293558</t>
  </si>
  <si>
    <t xml:space="preserve">       1850  |    .166015   .0262488     6.32   0.000     .1142824    .2177476</t>
  </si>
  <si>
    <t xml:space="preserve">       1860  |   .1309383   .0218835     5.98   0.000      .087809    .1740676</t>
  </si>
  <si>
    <t xml:space="preserve">       1870  |   .2608534   .0187588    13.91   0.000     .2238824    .2978243</t>
  </si>
  <si>
    <t>reg dwage i.decade rural if hisclass ==7 &amp; province ==7 &amp; gender_age ==0 &amp; european==0</t>
  </si>
  <si>
    <t>Predictive margins                              Number of obs     =        936</t>
  </si>
  <si>
    <t xml:space="preserve">       1700  |   .0941305   .0191074     4.93   0.000     .0566312    .1316298</t>
  </si>
  <si>
    <t xml:space="preserve">       1720  |   .2472504   .0231238    10.69   0.000     .2018686    .2926321</t>
  </si>
  <si>
    <t xml:space="preserve">       1730  |   .1117624   .0119514     9.35   0.000     .0883072    .1352176</t>
  </si>
  <si>
    <t xml:space="preserve">       1740  |   .1169649    .015875     7.37   0.000     .0858094    .1481204</t>
  </si>
  <si>
    <t xml:space="preserve">       1750  |   .1342058   .0126399    10.62   0.000     .1093993    .1590122</t>
  </si>
  <si>
    <t xml:space="preserve">       1760  |   .1845357   .0113888    16.20   0.000     .1621845    .2068869</t>
  </si>
  <si>
    <t xml:space="preserve">       1770  |   .1841751   .0100072    18.40   0.000     .1645356    .2038147</t>
  </si>
  <si>
    <t xml:space="preserve">       1780  |   .1556558   .0103261    15.07   0.000     .1353903    .1759213</t>
  </si>
  <si>
    <t xml:space="preserve">       1790  |    .169159   .0139813    12.10   0.000       .14172    .1965979</t>
  </si>
  <si>
    <t xml:space="preserve">       1800  |   .1970632   .0188189    10.47   0.000     .1601302    .2339963</t>
  </si>
  <si>
    <t xml:space="preserve">       1810  |   .2237003   .0257279     8.69   0.000     .1732079    .2741926</t>
  </si>
  <si>
    <t xml:space="preserve">       1820  |   .2189228   .0308391     7.10   0.000     .1583996     .279446</t>
  </si>
  <si>
    <t xml:space="preserve">       1830  |   .2435161   .0595388     4.09   0.000     .1266681    .3603641</t>
  </si>
  <si>
    <t xml:space="preserve">       1840  |   .2607938   .0619368     4.21   0.000     .1392397     .382348</t>
  </si>
  <si>
    <t xml:space="preserve">       1850  |   .2876323   .0246509    11.67   0.000     .2392537    .3360109</t>
  </si>
  <si>
    <t xml:space="preserve">       1860  |   .2788973   .0281911     9.89   0.000     .2235708    .3342238</t>
  </si>
  <si>
    <t xml:space="preserve">       1870  |    .431712   .0202064    21.37   0.000     .3920559     .471368</t>
  </si>
  <si>
    <t xml:space="preserve"> reg dwage i.decade rural if hisclass ==7 &amp; province ==5 &amp; gender_age ==0 &amp; european ==0</t>
  </si>
  <si>
    <t>Predictive margins                              Number of obs     =         59</t>
  </si>
  <si>
    <t xml:space="preserve">       1780  |    .191041   .0118092    16.18   0.000     .1673442    .2147378</t>
  </si>
  <si>
    <t xml:space="preserve">       1790  |   .1479167   .0177137     8.35   0.000     .1123715    .1834619</t>
  </si>
  <si>
    <t xml:space="preserve">       1800  |   .2033559   .0189368    10.74   0.000     .1653565    .2413553</t>
  </si>
  <si>
    <t xml:space="preserve">       1810  |   .1924569   .0158436    12.15   0.000     .1606643    .2242495</t>
  </si>
  <si>
    <t xml:space="preserve">       1820  |   .2433333   .0224063    10.86   0.000     .1983718    .2882949</t>
  </si>
  <si>
    <t xml:space="preserve">       1830  |       .192   .0224063     8.57   0.000     .1470385    .2369615</t>
  </si>
  <si>
    <t xml:space="preserve">       1840  |   .2388889   .0204541    11.68   0.000     .1978448     .279933</t>
  </si>
  <si>
    <t>reg dwage i.decade rural if hisclass ==7 &amp; province ==9 &amp; gender_age ==0 &amp; european==0</t>
  </si>
  <si>
    <t>Predictive margins                              Number of obs     =      1,846</t>
  </si>
  <si>
    <t xml:space="preserve">       1590  |   .1711507   .0649329     2.64   0.008     .0437993    .2985022</t>
  </si>
  <si>
    <t xml:space="preserve">       1620  |   .2252807   .1024172     2.20   0.028     .0244123    .4261492</t>
  </si>
  <si>
    <t xml:space="preserve">       1630  |    .283598   .0365844     7.75   0.000     .2118459    .3553502</t>
  </si>
  <si>
    <t xml:space="preserve">       1680  |   .1181115   .1011179     1.17   0.243    -.0802086    .3164316</t>
  </si>
  <si>
    <t xml:space="preserve">       1700  |   .1392347   .0189016     7.37   0.000     .1021633     .176306</t>
  </si>
  <si>
    <t xml:space="preserve">       1710  |   .2189589   .0535123     4.09   0.000     .1140066    .3239113</t>
  </si>
  <si>
    <t xml:space="preserve">       1720  |   .2632632   .0213936    12.31   0.000     .2213043     .305222</t>
  </si>
  <si>
    <t xml:space="preserve">       1730  |   .1983212     .00914    21.70   0.000     .1803951    .2162474</t>
  </si>
  <si>
    <t xml:space="preserve">       1740  |   .2024924   .0088367    22.91   0.000     .1851611    .2198237</t>
  </si>
  <si>
    <t xml:space="preserve">       1750  |   .1959714   .0095032    20.62   0.000      .177333    .2146098</t>
  </si>
  <si>
    <t xml:space="preserve">       1760  |   .2209483   .0099896    22.12   0.000      .201356    .2405406</t>
  </si>
  <si>
    <t xml:space="preserve">       1770  |   .2303257   .0084086    27.39   0.000     .2138341    .2468173</t>
  </si>
  <si>
    <t xml:space="preserve">       1780  |    .197803   .0078679    25.14   0.000      .182372    .2132341</t>
  </si>
  <si>
    <t xml:space="preserve">       1790  |   .1925328   .0103253    18.65   0.000     .1722821    .2127835</t>
  </si>
  <si>
    <t xml:space="preserve">       1800  |   .2235872   .0107409    20.82   0.000     .2025213    .2446532</t>
  </si>
  <si>
    <t xml:space="preserve">       1810  |    .219422   .0129983    16.88   0.000     .1939287    .2449153</t>
  </si>
  <si>
    <t xml:space="preserve">       1820  |   .2170349   .0142472    15.23   0.000     .1890922    .2449775</t>
  </si>
  <si>
    <t xml:space="preserve">       1830  |   .2107095   .0242015     8.71   0.000     .1632437    .2581753</t>
  </si>
  <si>
    <t xml:space="preserve">       1840  |   .2288311   .0286733     7.98   0.000     .1725948    .2850674</t>
  </si>
  <si>
    <t xml:space="preserve">       1850  |   .2709899   .0160999    16.83   0.000     .2394136    .3025662</t>
  </si>
  <si>
    <t xml:space="preserve">       1860  |   .2393784   .0182675    13.10   0.000     .2035508     .275206</t>
  </si>
  <si>
    <t xml:space="preserve">       1870  |   .3949248   .0131716    29.98   0.000     .3690916    .4207579</t>
  </si>
  <si>
    <t>reg dwage i.decade i.province rural if hisclass ==7 &amp; gender_age ==0 &amp; european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</si>
</sst>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Bihar!$L$1</c:f>
              <c:strCache>
                <c:ptCount val="1"/>
                <c:pt idx="0">
                  <c:v>Excel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Bihar!$K$2:$K$23</c:f>
              <c:numCache>
                <c:formatCode>General</c:formatCode>
                <c:ptCount val="22"/>
                <c:pt idx="0">
                  <c:v>1590</c:v>
                </c:pt>
                <c:pt idx="1">
                  <c:v>1620</c:v>
                </c:pt>
                <c:pt idx="2">
                  <c:v>1630</c:v>
                </c:pt>
                <c:pt idx="3">
                  <c:v>1680</c:v>
                </c:pt>
                <c:pt idx="4">
                  <c:v>1700</c:v>
                </c:pt>
                <c:pt idx="5">
                  <c:v>1710</c:v>
                </c:pt>
                <c:pt idx="6">
                  <c:v>1720</c:v>
                </c:pt>
                <c:pt idx="7">
                  <c:v>1730</c:v>
                </c:pt>
                <c:pt idx="8">
                  <c:v>1740</c:v>
                </c:pt>
                <c:pt idx="9">
                  <c:v>1750</c:v>
                </c:pt>
                <c:pt idx="10">
                  <c:v>1760</c:v>
                </c:pt>
                <c:pt idx="11">
                  <c:v>1770</c:v>
                </c:pt>
                <c:pt idx="12">
                  <c:v>1780</c:v>
                </c:pt>
                <c:pt idx="13">
                  <c:v>1790</c:v>
                </c:pt>
                <c:pt idx="14">
                  <c:v>1800</c:v>
                </c:pt>
                <c:pt idx="15">
                  <c:v>1810</c:v>
                </c:pt>
                <c:pt idx="16">
                  <c:v>1820</c:v>
                </c:pt>
                <c:pt idx="17">
                  <c:v>1830</c:v>
                </c:pt>
                <c:pt idx="18">
                  <c:v>1840</c:v>
                </c:pt>
                <c:pt idx="19">
                  <c:v>1850</c:v>
                </c:pt>
                <c:pt idx="20">
                  <c:v>1860</c:v>
                </c:pt>
                <c:pt idx="21">
                  <c:v>1870</c:v>
                </c:pt>
              </c:numCache>
            </c:numRef>
          </c:cat>
          <c:val>
            <c:numRef>
              <c:f>Bihar!$L$2:$L$23</c:f>
              <c:numCache>
                <c:formatCode>General</c:formatCode>
                <c:ptCount val="22"/>
                <c:pt idx="6">
                  <c:v>0.1875</c:v>
                </c:pt>
                <c:pt idx="7">
                  <c:v>0.14097222222222222</c:v>
                </c:pt>
                <c:pt idx="8">
                  <c:v>0.17657568908719465</c:v>
                </c:pt>
                <c:pt idx="9">
                  <c:v>0.21286274509803926</c:v>
                </c:pt>
                <c:pt idx="10">
                  <c:v>0.23600000000000004</c:v>
                </c:pt>
                <c:pt idx="11">
                  <c:v>0.20048128321591885</c:v>
                </c:pt>
                <c:pt idx="12">
                  <c:v>0.15818191750478924</c:v>
                </c:pt>
                <c:pt idx="13">
                  <c:v>0.22708333333333333</c:v>
                </c:pt>
                <c:pt idx="14">
                  <c:v>0.16919604518923559</c:v>
                </c:pt>
                <c:pt idx="15">
                  <c:v>0.16989942528735633</c:v>
                </c:pt>
                <c:pt idx="17">
                  <c:v>0.19396551724137931</c:v>
                </c:pt>
                <c:pt idx="18">
                  <c:v>0.140625</c:v>
                </c:pt>
                <c:pt idx="20">
                  <c:v>0.14583333333333334</c:v>
                </c:pt>
                <c:pt idx="21">
                  <c:v>0.23749999999999999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70-46A3-A68C-272E6E01B68D}"/>
            </c:ext>
          </c:extLst>
        </c:ser>
        <c:ser>
          <c:idx val="1"/>
          <c:order val="1"/>
          <c:tx>
            <c:strRef>
              <c:f>Bihar!$M$1</c:f>
              <c:strCache>
                <c:ptCount val="1"/>
                <c:pt idx="0">
                  <c:v>Stata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Bihar!$K$2:$K$23</c:f>
              <c:numCache>
                <c:formatCode>General</c:formatCode>
                <c:ptCount val="22"/>
                <c:pt idx="0">
                  <c:v>1590</c:v>
                </c:pt>
                <c:pt idx="1">
                  <c:v>1620</c:v>
                </c:pt>
                <c:pt idx="2">
                  <c:v>1630</c:v>
                </c:pt>
                <c:pt idx="3">
                  <c:v>1680</c:v>
                </c:pt>
                <c:pt idx="4">
                  <c:v>1700</c:v>
                </c:pt>
                <c:pt idx="5">
                  <c:v>1710</c:v>
                </c:pt>
                <c:pt idx="6">
                  <c:v>1720</c:v>
                </c:pt>
                <c:pt idx="7">
                  <c:v>1730</c:v>
                </c:pt>
                <c:pt idx="8">
                  <c:v>1740</c:v>
                </c:pt>
                <c:pt idx="9">
                  <c:v>1750</c:v>
                </c:pt>
                <c:pt idx="10">
                  <c:v>1760</c:v>
                </c:pt>
                <c:pt idx="11">
                  <c:v>1770</c:v>
                </c:pt>
                <c:pt idx="12">
                  <c:v>1780</c:v>
                </c:pt>
                <c:pt idx="13">
                  <c:v>1790</c:v>
                </c:pt>
                <c:pt idx="14">
                  <c:v>1800</c:v>
                </c:pt>
                <c:pt idx="15">
                  <c:v>1810</c:v>
                </c:pt>
                <c:pt idx="16">
                  <c:v>1820</c:v>
                </c:pt>
                <c:pt idx="17">
                  <c:v>1830</c:v>
                </c:pt>
                <c:pt idx="18">
                  <c:v>1840</c:v>
                </c:pt>
                <c:pt idx="19">
                  <c:v>1850</c:v>
                </c:pt>
                <c:pt idx="20">
                  <c:v>1860</c:v>
                </c:pt>
                <c:pt idx="21">
                  <c:v>1870</c:v>
                </c:pt>
              </c:numCache>
            </c:numRef>
          </c:cat>
          <c:val>
            <c:numRef>
              <c:f>Bihar!$M$2:$M$23</c:f>
              <c:numCache>
                <c:formatCode>General</c:formatCode>
                <c:ptCount val="22"/>
                <c:pt idx="6">
                  <c:v>0.1965102</c:v>
                </c:pt>
                <c:pt idx="7">
                  <c:v>0.14998239999999999</c:v>
                </c:pt>
                <c:pt idx="8">
                  <c:v>0.1855859</c:v>
                </c:pt>
                <c:pt idx="9">
                  <c:v>0.2217594</c:v>
                </c:pt>
                <c:pt idx="10">
                  <c:v>0.24501020000000001</c:v>
                </c:pt>
                <c:pt idx="11">
                  <c:v>0.2061056</c:v>
                </c:pt>
                <c:pt idx="12">
                  <c:v>0.16719210000000001</c:v>
                </c:pt>
                <c:pt idx="13">
                  <c:v>0.23609350000000001</c:v>
                </c:pt>
                <c:pt idx="14">
                  <c:v>0.17706230000000001</c:v>
                </c:pt>
                <c:pt idx="15">
                  <c:v>0.1789096</c:v>
                </c:pt>
                <c:pt idx="17">
                  <c:v>0.18573429999999999</c:v>
                </c:pt>
                <c:pt idx="18">
                  <c:v>0.1496352</c:v>
                </c:pt>
                <c:pt idx="19">
                  <c:v>0.166015</c:v>
                </c:pt>
                <c:pt idx="20">
                  <c:v>0.13082469999999999</c:v>
                </c:pt>
                <c:pt idx="21">
                  <c:v>0.26085340000000001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70-46A3-A68C-272E6E01B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9385232"/>
        <c:axId val="709387200"/>
      </c:lineChart>
      <c:catAx>
        <c:axId val="70938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87200"/>
        <c:crosses val="autoZero"/>
        <c:auto val="1"/>
        <c:lblAlgn val="ctr"/>
        <c:lblOffset val="100"/>
        <c:noMultiLvlLbl val="0"/>
      </c:catAx>
      <c:valAx>
        <c:axId val="70938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38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595312</xdr:colOff>
      <xdr:row>4</xdr:row>
      <xdr:rowOff>61912</xdr:rowOff>
    </xdr:from>
    <xdr:to>
      <xdr:col>25</xdr:col>
      <xdr:colOff>290512</xdr:colOff>
      <xdr:row>18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B8F25-7235-4FD1-A860-09D3E3D27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AC79E-530B-4C46-970D-5F48CACE5CF7}">
  <dimension ref="A1:Q33"/>
  <sheetViews>
    <sheetView workbookViewId="0">
      <selection activeCell="A33" sqref="A33"/>
    </sheetView>
  </sheetViews>
  <sheetFormatPr defaultRowHeight="15" x14ac:dyDescent="0.25"/>
  <sheetData>
    <row r="1" spans="1:17" x14ac:dyDescent="0.25">
      <c r="A1" t="s">
        <v>8</v>
      </c>
      <c r="L1" t="s">
        <v>33</v>
      </c>
    </row>
    <row r="2" spans="1:17" x14ac:dyDescent="0.25">
      <c r="K2" s="1">
        <v>1590</v>
      </c>
    </row>
    <row r="3" spans="1:17" x14ac:dyDescent="0.25">
      <c r="A3" t="s">
        <v>67</v>
      </c>
      <c r="K3" s="1">
        <v>1620</v>
      </c>
    </row>
    <row r="4" spans="1:17" x14ac:dyDescent="0.25">
      <c r="A4" t="s">
        <v>1</v>
      </c>
      <c r="K4" s="1">
        <v>1630</v>
      </c>
    </row>
    <row r="5" spans="1:17" x14ac:dyDescent="0.25">
      <c r="K5" s="1">
        <v>1680</v>
      </c>
    </row>
    <row r="6" spans="1:17" x14ac:dyDescent="0.25">
      <c r="A6" t="s">
        <v>2</v>
      </c>
      <c r="K6" s="1">
        <v>1700</v>
      </c>
      <c r="L6">
        <v>9.43441E-2</v>
      </c>
      <c r="Q6" s="2"/>
    </row>
    <row r="7" spans="1:17" x14ac:dyDescent="0.25">
      <c r="K7" s="1">
        <v>1710</v>
      </c>
      <c r="Q7" s="2"/>
    </row>
    <row r="8" spans="1:17" x14ac:dyDescent="0.25">
      <c r="A8" t="s">
        <v>3</v>
      </c>
      <c r="K8" s="1">
        <v>1720</v>
      </c>
      <c r="L8">
        <v>0.24746399999999999</v>
      </c>
      <c r="Q8" s="2"/>
    </row>
    <row r="9" spans="1:17" x14ac:dyDescent="0.25">
      <c r="A9" t="s">
        <v>4</v>
      </c>
      <c r="K9" s="1">
        <v>1730</v>
      </c>
      <c r="L9">
        <v>0.1117624</v>
      </c>
      <c r="Q9" s="2"/>
    </row>
    <row r="10" spans="1:17" x14ac:dyDescent="0.25">
      <c r="A10" t="s">
        <v>5</v>
      </c>
      <c r="K10" s="1">
        <v>1740</v>
      </c>
      <c r="L10">
        <v>0.1169649</v>
      </c>
      <c r="Q10" s="2"/>
    </row>
    <row r="11" spans="1:17" x14ac:dyDescent="0.25">
      <c r="A11" t="s">
        <v>6</v>
      </c>
      <c r="K11" s="1">
        <v>1750</v>
      </c>
      <c r="L11">
        <v>0.13420579999999999</v>
      </c>
      <c r="Q11" s="2"/>
    </row>
    <row r="12" spans="1:17" x14ac:dyDescent="0.25">
      <c r="A12" t="s">
        <v>7</v>
      </c>
      <c r="K12" s="1">
        <v>1760</v>
      </c>
      <c r="L12">
        <v>0.1845357</v>
      </c>
      <c r="Q12" s="2"/>
    </row>
    <row r="13" spans="1:17" x14ac:dyDescent="0.25">
      <c r="A13" t="s">
        <v>68</v>
      </c>
      <c r="K13" s="1">
        <v>1770</v>
      </c>
      <c r="L13">
        <v>0.18417510000000001</v>
      </c>
      <c r="Q13" s="2"/>
    </row>
    <row r="14" spans="1:17" x14ac:dyDescent="0.25">
      <c r="A14" t="s">
        <v>69</v>
      </c>
      <c r="K14" s="1">
        <v>1780</v>
      </c>
      <c r="L14">
        <v>0.15565580000000001</v>
      </c>
      <c r="Q14" s="2"/>
    </row>
    <row r="15" spans="1:17" x14ac:dyDescent="0.25">
      <c r="A15" t="s">
        <v>70</v>
      </c>
      <c r="K15" s="1">
        <v>1790</v>
      </c>
      <c r="L15">
        <v>0.169159</v>
      </c>
      <c r="Q15" s="2"/>
    </row>
    <row r="16" spans="1:17" x14ac:dyDescent="0.25">
      <c r="A16" t="s">
        <v>71</v>
      </c>
      <c r="K16" s="1">
        <v>1800</v>
      </c>
      <c r="L16">
        <v>0.19706319999999999</v>
      </c>
      <c r="Q16" s="2"/>
    </row>
    <row r="17" spans="1:17" x14ac:dyDescent="0.25">
      <c r="A17" t="s">
        <v>72</v>
      </c>
      <c r="K17" s="1">
        <v>1810</v>
      </c>
      <c r="L17">
        <v>0.22370029999999999</v>
      </c>
      <c r="Q17" s="2"/>
    </row>
    <row r="18" spans="1:17" x14ac:dyDescent="0.25">
      <c r="A18" t="s">
        <v>73</v>
      </c>
      <c r="K18" s="1">
        <v>1820</v>
      </c>
      <c r="L18">
        <v>0.2189228</v>
      </c>
      <c r="Q18" s="2"/>
    </row>
    <row r="19" spans="1:17" x14ac:dyDescent="0.25">
      <c r="A19" t="s">
        <v>74</v>
      </c>
      <c r="K19" s="1">
        <v>1830</v>
      </c>
      <c r="L19">
        <v>0.24351610000000001</v>
      </c>
      <c r="Q19" s="2"/>
    </row>
    <row r="20" spans="1:17" x14ac:dyDescent="0.25">
      <c r="A20" t="s">
        <v>75</v>
      </c>
      <c r="K20" s="1">
        <v>1840</v>
      </c>
      <c r="L20">
        <v>0.26079380000000002</v>
      </c>
      <c r="Q20" s="2"/>
    </row>
    <row r="21" spans="1:17" x14ac:dyDescent="0.25">
      <c r="A21" t="s">
        <v>76</v>
      </c>
      <c r="K21" s="1">
        <v>1850</v>
      </c>
      <c r="L21">
        <v>0.28763230000000001</v>
      </c>
      <c r="Q21" s="2"/>
    </row>
    <row r="22" spans="1:17" x14ac:dyDescent="0.25">
      <c r="A22" t="s">
        <v>77</v>
      </c>
      <c r="K22" s="1">
        <v>1860</v>
      </c>
      <c r="L22">
        <v>0.27889730000000001</v>
      </c>
      <c r="Q22" s="2"/>
    </row>
    <row r="23" spans="1:17" x14ac:dyDescent="0.25">
      <c r="A23" t="s">
        <v>78</v>
      </c>
      <c r="K23" s="1">
        <v>1870</v>
      </c>
      <c r="L23">
        <v>0.43171199999999998</v>
      </c>
      <c r="Q23" s="2"/>
    </row>
    <row r="24" spans="1:17" x14ac:dyDescent="0.25">
      <c r="A24" t="s">
        <v>79</v>
      </c>
    </row>
    <row r="25" spans="1:17" x14ac:dyDescent="0.25">
      <c r="A25" t="s">
        <v>80</v>
      </c>
    </row>
    <row r="26" spans="1:17" x14ac:dyDescent="0.25">
      <c r="A26" t="s">
        <v>81</v>
      </c>
    </row>
    <row r="27" spans="1:17" x14ac:dyDescent="0.25">
      <c r="A27" t="s">
        <v>82</v>
      </c>
    </row>
    <row r="28" spans="1:17" x14ac:dyDescent="0.25">
      <c r="A28" t="s">
        <v>83</v>
      </c>
    </row>
    <row r="29" spans="1:17" x14ac:dyDescent="0.25">
      <c r="A29" t="s">
        <v>84</v>
      </c>
    </row>
    <row r="30" spans="1:17" x14ac:dyDescent="0.25">
      <c r="A30" t="s">
        <v>3</v>
      </c>
    </row>
    <row r="33" spans="1:1" x14ac:dyDescent="0.25">
      <c r="A3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CE0B-9236-47F7-8B95-9D6CAD2CA65C}">
  <dimension ref="A1:L26"/>
  <sheetViews>
    <sheetView workbookViewId="0">
      <selection activeCell="A25" sqref="A25"/>
    </sheetView>
  </sheetViews>
  <sheetFormatPr defaultRowHeight="15" x14ac:dyDescent="0.25"/>
  <sheetData>
    <row r="1" spans="1:12" x14ac:dyDescent="0.25">
      <c r="A1" t="s">
        <v>8</v>
      </c>
      <c r="K1" t="s">
        <v>34</v>
      </c>
      <c r="L1" t="s">
        <v>32</v>
      </c>
    </row>
    <row r="2" spans="1:12" x14ac:dyDescent="0.25">
      <c r="J2" s="1">
        <v>1590</v>
      </c>
      <c r="K2" s="1">
        <v>0.1502783</v>
      </c>
      <c r="L2" s="2">
        <v>0.150278293135436</v>
      </c>
    </row>
    <row r="3" spans="1:12" x14ac:dyDescent="0.25">
      <c r="A3" t="s">
        <v>37</v>
      </c>
      <c r="J3" s="1">
        <v>1620</v>
      </c>
      <c r="K3" s="1">
        <v>0.1896552</v>
      </c>
      <c r="L3" s="2">
        <v>0.18965517241379309</v>
      </c>
    </row>
    <row r="4" spans="1:12" x14ac:dyDescent="0.25">
      <c r="A4" t="s">
        <v>1</v>
      </c>
      <c r="J4" s="1">
        <v>1630</v>
      </c>
      <c r="K4" s="1">
        <v>0.24797240000000001</v>
      </c>
      <c r="L4" s="2">
        <v>0.24797244345815755</v>
      </c>
    </row>
    <row r="5" spans="1:12" x14ac:dyDescent="0.25">
      <c r="J5" s="1">
        <v>1680</v>
      </c>
      <c r="K5" s="1"/>
      <c r="L5" s="2"/>
    </row>
    <row r="6" spans="1:12" x14ac:dyDescent="0.25">
      <c r="A6" t="s">
        <v>2</v>
      </c>
      <c r="J6" s="1">
        <v>1700</v>
      </c>
      <c r="K6" s="1"/>
      <c r="L6" s="2"/>
    </row>
    <row r="7" spans="1:12" x14ac:dyDescent="0.25">
      <c r="J7" s="1">
        <v>1710</v>
      </c>
      <c r="K7" s="1">
        <v>0.183333</v>
      </c>
      <c r="L7" s="2">
        <v>0.19444444444444442</v>
      </c>
    </row>
    <row r="8" spans="1:12" x14ac:dyDescent="0.25">
      <c r="A8" t="s">
        <v>3</v>
      </c>
      <c r="J8" s="1">
        <v>1720</v>
      </c>
      <c r="K8" s="1"/>
      <c r="L8" s="2"/>
    </row>
    <row r="9" spans="1:12" x14ac:dyDescent="0.25">
      <c r="A9" t="s">
        <v>4</v>
      </c>
      <c r="J9" s="1">
        <v>1730</v>
      </c>
      <c r="K9" s="1"/>
      <c r="L9" s="2"/>
    </row>
    <row r="10" spans="1:12" x14ac:dyDescent="0.25">
      <c r="A10" t="s">
        <v>5</v>
      </c>
      <c r="J10" s="1">
        <v>1740</v>
      </c>
      <c r="K10" s="1"/>
      <c r="L10" s="2"/>
    </row>
    <row r="11" spans="1:12" x14ac:dyDescent="0.25">
      <c r="A11" t="s">
        <v>6</v>
      </c>
      <c r="J11" s="1">
        <v>1750</v>
      </c>
      <c r="K11" s="1"/>
      <c r="L11" s="2"/>
    </row>
    <row r="12" spans="1:12" x14ac:dyDescent="0.25">
      <c r="A12" t="s">
        <v>7</v>
      </c>
      <c r="J12" s="1">
        <v>1760</v>
      </c>
      <c r="K12" s="1"/>
      <c r="L12" s="2"/>
    </row>
    <row r="13" spans="1:12" x14ac:dyDescent="0.25">
      <c r="A13" t="s">
        <v>38</v>
      </c>
      <c r="J13" s="1">
        <v>1770</v>
      </c>
      <c r="K13" s="1"/>
      <c r="L13" s="2"/>
    </row>
    <row r="14" spans="1:12" x14ac:dyDescent="0.25">
      <c r="A14" t="s">
        <v>39</v>
      </c>
      <c r="J14" s="1">
        <v>1780</v>
      </c>
      <c r="K14" s="1">
        <v>9.375E-2</v>
      </c>
      <c r="L14" s="2">
        <v>9.375E-2</v>
      </c>
    </row>
    <row r="15" spans="1:12" x14ac:dyDescent="0.25">
      <c r="A15" t="s">
        <v>40</v>
      </c>
      <c r="J15" s="1">
        <v>1790</v>
      </c>
      <c r="K15" s="1"/>
      <c r="L15" s="2"/>
    </row>
    <row r="16" spans="1:12" x14ac:dyDescent="0.25">
      <c r="A16" t="s">
        <v>41</v>
      </c>
      <c r="J16" s="1">
        <v>1800</v>
      </c>
      <c r="K16" s="1">
        <v>0.1875</v>
      </c>
      <c r="L16" s="2">
        <v>0.1875</v>
      </c>
    </row>
    <row r="17" spans="1:12" x14ac:dyDescent="0.25">
      <c r="A17" t="s">
        <v>42</v>
      </c>
      <c r="J17" s="1">
        <v>1810</v>
      </c>
      <c r="K17" s="1">
        <v>0.18486649999999999</v>
      </c>
      <c r="L17" s="2">
        <v>0.22833656609195399</v>
      </c>
    </row>
    <row r="18" spans="1:12" x14ac:dyDescent="0.25">
      <c r="A18" t="s">
        <v>43</v>
      </c>
      <c r="J18" s="1">
        <v>1820</v>
      </c>
      <c r="K18" s="1">
        <v>0.18298210000000001</v>
      </c>
      <c r="L18" s="2">
        <v>0.23372063968015996</v>
      </c>
    </row>
    <row r="19" spans="1:12" x14ac:dyDescent="0.25">
      <c r="A19" t="s">
        <v>44</v>
      </c>
      <c r="J19" s="1">
        <v>1830</v>
      </c>
      <c r="K19" s="1">
        <v>0.1796875</v>
      </c>
      <c r="L19" s="2">
        <v>0.1796875</v>
      </c>
    </row>
    <row r="20" spans="1:12" x14ac:dyDescent="0.25">
      <c r="A20" t="s">
        <v>45</v>
      </c>
      <c r="J20" s="1">
        <v>1840</v>
      </c>
      <c r="K20" s="1"/>
      <c r="L20" s="2"/>
    </row>
    <row r="21" spans="1:12" x14ac:dyDescent="0.25">
      <c r="A21" t="s">
        <v>46</v>
      </c>
      <c r="J21" s="1">
        <v>1850</v>
      </c>
      <c r="K21" s="1"/>
      <c r="L21" s="2"/>
    </row>
    <row r="22" spans="1:12" x14ac:dyDescent="0.25">
      <c r="A22" t="s">
        <v>47</v>
      </c>
      <c r="J22" s="1">
        <v>1860</v>
      </c>
      <c r="K22" s="1"/>
      <c r="L22" s="2"/>
    </row>
    <row r="23" spans="1:12" x14ac:dyDescent="0.25">
      <c r="A23" t="s">
        <v>3</v>
      </c>
      <c r="J23" s="1">
        <v>1870</v>
      </c>
      <c r="K23" s="1">
        <v>0.49072359999999998</v>
      </c>
      <c r="L23" s="2">
        <v>0.49072356215213359</v>
      </c>
    </row>
    <row r="25" spans="1:12" x14ac:dyDescent="0.25">
      <c r="A25" t="s">
        <v>36</v>
      </c>
    </row>
    <row r="26" spans="1:12" x14ac:dyDescent="0.25">
      <c r="A2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5C4E-24AA-43E6-8BD5-AF696663CA7F}">
  <dimension ref="A1:M32"/>
  <sheetViews>
    <sheetView workbookViewId="0">
      <selection activeCell="A31" sqref="A31"/>
    </sheetView>
  </sheetViews>
  <sheetFormatPr defaultRowHeight="15" x14ac:dyDescent="0.25"/>
  <sheetData>
    <row r="1" spans="1:13" x14ac:dyDescent="0.25">
      <c r="A1" t="s">
        <v>8</v>
      </c>
      <c r="L1" t="s">
        <v>32</v>
      </c>
      <c r="M1" t="s">
        <v>33</v>
      </c>
    </row>
    <row r="2" spans="1:13" x14ac:dyDescent="0.25">
      <c r="K2" s="1">
        <v>1590</v>
      </c>
      <c r="L2" s="2"/>
    </row>
    <row r="3" spans="1:13" x14ac:dyDescent="0.25">
      <c r="A3" t="s">
        <v>50</v>
      </c>
      <c r="K3" s="1">
        <v>1620</v>
      </c>
      <c r="L3" s="2"/>
    </row>
    <row r="4" spans="1:13" x14ac:dyDescent="0.25">
      <c r="A4" t="s">
        <v>1</v>
      </c>
      <c r="K4" s="1">
        <v>1630</v>
      </c>
      <c r="L4" s="2"/>
    </row>
    <row r="5" spans="1:13" x14ac:dyDescent="0.25">
      <c r="K5" s="1">
        <v>1680</v>
      </c>
      <c r="L5" s="2"/>
    </row>
    <row r="6" spans="1:13" x14ac:dyDescent="0.25">
      <c r="A6" t="s">
        <v>2</v>
      </c>
      <c r="K6" s="1">
        <v>1700</v>
      </c>
      <c r="L6" s="2"/>
    </row>
    <row r="7" spans="1:13" x14ac:dyDescent="0.25">
      <c r="K7" s="1">
        <v>1710</v>
      </c>
      <c r="L7" s="2"/>
    </row>
    <row r="8" spans="1:13" x14ac:dyDescent="0.25">
      <c r="A8" t="s">
        <v>3</v>
      </c>
      <c r="K8" s="1">
        <v>1720</v>
      </c>
      <c r="L8" s="2">
        <v>0.1875</v>
      </c>
      <c r="M8">
        <v>0.1965102</v>
      </c>
    </row>
    <row r="9" spans="1:13" x14ac:dyDescent="0.25">
      <c r="A9" t="s">
        <v>4</v>
      </c>
      <c r="K9" s="1">
        <v>1730</v>
      </c>
      <c r="L9" s="2">
        <v>0.14097222222222222</v>
      </c>
      <c r="M9">
        <v>0.14998239999999999</v>
      </c>
    </row>
    <row r="10" spans="1:13" x14ac:dyDescent="0.25">
      <c r="A10" t="s">
        <v>5</v>
      </c>
      <c r="K10" s="1">
        <v>1740</v>
      </c>
      <c r="L10" s="2">
        <v>0.17657568908719465</v>
      </c>
      <c r="M10">
        <v>0.1855859</v>
      </c>
    </row>
    <row r="11" spans="1:13" x14ac:dyDescent="0.25">
      <c r="A11" t="s">
        <v>6</v>
      </c>
      <c r="K11" s="1">
        <v>1750</v>
      </c>
      <c r="L11" s="2">
        <v>0.21286274509803926</v>
      </c>
      <c r="M11">
        <v>0.2217594</v>
      </c>
    </row>
    <row r="12" spans="1:13" x14ac:dyDescent="0.25">
      <c r="A12" t="s">
        <v>7</v>
      </c>
      <c r="K12" s="1">
        <v>1760</v>
      </c>
      <c r="L12" s="2">
        <v>0.23600000000000004</v>
      </c>
      <c r="M12">
        <v>0.24501020000000001</v>
      </c>
    </row>
    <row r="13" spans="1:13" x14ac:dyDescent="0.25">
      <c r="A13" t="s">
        <v>51</v>
      </c>
      <c r="K13" s="1">
        <v>1770</v>
      </c>
      <c r="L13" s="2">
        <v>0.20048128321591885</v>
      </c>
      <c r="M13">
        <v>0.2061056</v>
      </c>
    </row>
    <row r="14" spans="1:13" x14ac:dyDescent="0.25">
      <c r="A14" t="s">
        <v>52</v>
      </c>
      <c r="K14" s="1">
        <v>1780</v>
      </c>
      <c r="L14" s="2">
        <v>0.15818191750478924</v>
      </c>
      <c r="M14">
        <v>0.16719210000000001</v>
      </c>
    </row>
    <row r="15" spans="1:13" x14ac:dyDescent="0.25">
      <c r="A15" t="s">
        <v>53</v>
      </c>
      <c r="K15" s="1">
        <v>1790</v>
      </c>
      <c r="L15" s="2">
        <v>0.22708333333333333</v>
      </c>
      <c r="M15">
        <v>0.23609350000000001</v>
      </c>
    </row>
    <row r="16" spans="1:13" x14ac:dyDescent="0.25">
      <c r="A16" t="s">
        <v>54</v>
      </c>
      <c r="K16" s="1">
        <v>1800</v>
      </c>
      <c r="L16" s="2">
        <v>0.16919604518923559</v>
      </c>
      <c r="M16">
        <v>0.17706230000000001</v>
      </c>
    </row>
    <row r="17" spans="1:13" x14ac:dyDescent="0.25">
      <c r="A17" t="s">
        <v>55</v>
      </c>
      <c r="K17" s="1">
        <v>1810</v>
      </c>
      <c r="L17" s="2">
        <v>0.16989942528735633</v>
      </c>
      <c r="M17">
        <v>0.1789096</v>
      </c>
    </row>
    <row r="18" spans="1:13" x14ac:dyDescent="0.25">
      <c r="A18" t="s">
        <v>56</v>
      </c>
      <c r="K18" s="1">
        <v>1820</v>
      </c>
      <c r="L18" s="2"/>
    </row>
    <row r="19" spans="1:13" x14ac:dyDescent="0.25">
      <c r="A19" t="s">
        <v>57</v>
      </c>
      <c r="K19" s="1">
        <v>1830</v>
      </c>
      <c r="L19" s="2">
        <v>0.19396551724137931</v>
      </c>
      <c r="M19">
        <v>0.18573429999999999</v>
      </c>
    </row>
    <row r="20" spans="1:13" x14ac:dyDescent="0.25">
      <c r="A20" t="s">
        <v>58</v>
      </c>
      <c r="K20" s="1">
        <v>1840</v>
      </c>
      <c r="L20" s="2">
        <v>0.140625</v>
      </c>
      <c r="M20">
        <v>0.1496352</v>
      </c>
    </row>
    <row r="21" spans="1:13" x14ac:dyDescent="0.25">
      <c r="A21" t="s">
        <v>59</v>
      </c>
      <c r="K21" s="1">
        <v>1850</v>
      </c>
      <c r="L21" s="2"/>
      <c r="M21">
        <v>0.166015</v>
      </c>
    </row>
    <row r="22" spans="1:13" x14ac:dyDescent="0.25">
      <c r="A22" t="s">
        <v>60</v>
      </c>
      <c r="K22" s="1">
        <v>1860</v>
      </c>
      <c r="L22" s="2">
        <v>0.14583333333333334</v>
      </c>
      <c r="M22">
        <v>0.13082469999999999</v>
      </c>
    </row>
    <row r="23" spans="1:13" x14ac:dyDescent="0.25">
      <c r="A23" t="s">
        <v>61</v>
      </c>
      <c r="K23" s="1">
        <v>1870</v>
      </c>
      <c r="L23" s="2">
        <v>0.23749999999999999</v>
      </c>
      <c r="M23">
        <v>0.26085340000000001</v>
      </c>
    </row>
    <row r="24" spans="1:13" x14ac:dyDescent="0.25">
      <c r="A24" t="s">
        <v>62</v>
      </c>
    </row>
    <row r="25" spans="1:13" x14ac:dyDescent="0.25">
      <c r="A25" t="s">
        <v>63</v>
      </c>
    </row>
    <row r="26" spans="1:13" x14ac:dyDescent="0.25">
      <c r="A26" t="s">
        <v>64</v>
      </c>
    </row>
    <row r="27" spans="1:13" x14ac:dyDescent="0.25">
      <c r="A27" t="s">
        <v>65</v>
      </c>
    </row>
    <row r="28" spans="1:13" x14ac:dyDescent="0.25">
      <c r="A28" t="s">
        <v>3</v>
      </c>
    </row>
    <row r="31" spans="1:13" x14ac:dyDescent="0.25">
      <c r="A31" t="s">
        <v>66</v>
      </c>
    </row>
    <row r="32" spans="1:13" x14ac:dyDescent="0.25">
      <c r="A32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C98C-FFAF-4239-B075-EF91CEC9D702}">
  <dimension ref="A1:J23"/>
  <sheetViews>
    <sheetView workbookViewId="0">
      <selection activeCell="A23" sqref="A23"/>
    </sheetView>
  </sheetViews>
  <sheetFormatPr defaultRowHeight="15" x14ac:dyDescent="0.25"/>
  <sheetData>
    <row r="1" spans="1:10" x14ac:dyDescent="0.25">
      <c r="A1" t="s">
        <v>8</v>
      </c>
      <c r="J1" t="s">
        <v>32</v>
      </c>
    </row>
    <row r="3" spans="1:10" x14ac:dyDescent="0.25">
      <c r="A3" t="s">
        <v>9</v>
      </c>
      <c r="I3" s="1">
        <v>1770</v>
      </c>
      <c r="J3" s="2">
        <v>0.20444444444444443</v>
      </c>
    </row>
    <row r="4" spans="1:10" x14ac:dyDescent="0.25">
      <c r="A4" t="s">
        <v>1</v>
      </c>
      <c r="I4" s="1">
        <v>1780</v>
      </c>
      <c r="J4" s="2">
        <v>0.1754719851589302</v>
      </c>
    </row>
    <row r="5" spans="1:10" x14ac:dyDescent="0.25">
      <c r="I5" s="1">
        <v>1790</v>
      </c>
      <c r="J5" s="2">
        <v>0.15580612975322375</v>
      </c>
    </row>
    <row r="6" spans="1:10" x14ac:dyDescent="0.25">
      <c r="A6" t="s">
        <v>2</v>
      </c>
      <c r="I6" s="1">
        <v>1800</v>
      </c>
      <c r="J6" s="2">
        <v>0.21044763729246488</v>
      </c>
    </row>
    <row r="7" spans="1:10" x14ac:dyDescent="0.25">
      <c r="I7" s="1">
        <v>1810</v>
      </c>
      <c r="J7" s="2">
        <v>0.20193095886267393</v>
      </c>
    </row>
    <row r="8" spans="1:10" x14ac:dyDescent="0.25">
      <c r="A8" t="s">
        <v>3</v>
      </c>
      <c r="I8" s="1">
        <v>1820</v>
      </c>
      <c r="J8" s="2">
        <v>0.17698754789272028</v>
      </c>
    </row>
    <row r="9" spans="1:10" x14ac:dyDescent="0.25">
      <c r="A9" t="s">
        <v>4</v>
      </c>
    </row>
    <row r="10" spans="1:10" x14ac:dyDescent="0.25">
      <c r="A10" t="s">
        <v>5</v>
      </c>
    </row>
    <row r="11" spans="1:10" x14ac:dyDescent="0.25">
      <c r="A11" t="s">
        <v>6</v>
      </c>
    </row>
    <row r="12" spans="1:10" x14ac:dyDescent="0.25">
      <c r="A12" t="s">
        <v>7</v>
      </c>
    </row>
    <row r="13" spans="1:10" x14ac:dyDescent="0.25">
      <c r="A13" t="s">
        <v>10</v>
      </c>
    </row>
    <row r="14" spans="1:10" x14ac:dyDescent="0.25">
      <c r="A14" t="s">
        <v>11</v>
      </c>
    </row>
    <row r="15" spans="1:10" x14ac:dyDescent="0.25">
      <c r="A15" t="s">
        <v>12</v>
      </c>
    </row>
    <row r="16" spans="1:10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3</v>
      </c>
    </row>
    <row r="23" spans="1:1" x14ac:dyDescent="0.25">
      <c r="A23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D6FF-76FB-4241-B23C-5EFF2BA8790B}">
  <dimension ref="A1:M28"/>
  <sheetViews>
    <sheetView workbookViewId="0">
      <selection activeCell="A28" sqref="A28"/>
    </sheetView>
  </sheetViews>
  <sheetFormatPr defaultRowHeight="15" x14ac:dyDescent="0.25"/>
  <sheetData>
    <row r="1" spans="1:13" x14ac:dyDescent="0.25">
      <c r="A1" t="s">
        <v>0</v>
      </c>
      <c r="L1" t="s">
        <v>32</v>
      </c>
      <c r="M1" t="s">
        <v>33</v>
      </c>
    </row>
    <row r="2" spans="1:13" x14ac:dyDescent="0.25">
      <c r="K2" s="1">
        <v>1590</v>
      </c>
      <c r="L2" s="2"/>
    </row>
    <row r="3" spans="1:13" x14ac:dyDescent="0.25">
      <c r="A3" t="s">
        <v>18</v>
      </c>
      <c r="K3" s="1">
        <v>1620</v>
      </c>
      <c r="L3" s="2"/>
    </row>
    <row r="4" spans="1:13" x14ac:dyDescent="0.25">
      <c r="A4" t="s">
        <v>1</v>
      </c>
      <c r="K4" s="1">
        <v>1630</v>
      </c>
      <c r="L4" s="2"/>
    </row>
    <row r="5" spans="1:13" x14ac:dyDescent="0.25">
      <c r="K5" s="1">
        <v>1680</v>
      </c>
      <c r="L5" s="2">
        <v>0.33333333333333331</v>
      </c>
      <c r="M5">
        <v>0.33333333333333331</v>
      </c>
    </row>
    <row r="6" spans="1:13" x14ac:dyDescent="0.25">
      <c r="A6" t="s">
        <v>2</v>
      </c>
      <c r="K6" s="1">
        <v>1700</v>
      </c>
      <c r="L6" s="2"/>
    </row>
    <row r="7" spans="1:13" x14ac:dyDescent="0.25">
      <c r="K7" s="1">
        <v>1710</v>
      </c>
      <c r="L7" s="2"/>
    </row>
    <row r="8" spans="1:13" x14ac:dyDescent="0.25">
      <c r="A8" t="s">
        <v>3</v>
      </c>
      <c r="K8" s="1">
        <v>1720</v>
      </c>
      <c r="L8" s="2">
        <v>0.2</v>
      </c>
      <c r="M8">
        <v>0.2</v>
      </c>
    </row>
    <row r="9" spans="1:13" x14ac:dyDescent="0.25">
      <c r="A9" t="s">
        <v>4</v>
      </c>
      <c r="K9" s="1">
        <v>1730</v>
      </c>
      <c r="L9" s="2">
        <v>0.47330065128109333</v>
      </c>
      <c r="M9">
        <v>0.47330065128109333</v>
      </c>
    </row>
    <row r="10" spans="1:13" x14ac:dyDescent="0.25">
      <c r="A10" t="s">
        <v>5</v>
      </c>
      <c r="K10" s="1">
        <v>1740</v>
      </c>
      <c r="L10" s="2">
        <v>0.42434442005255812</v>
      </c>
      <c r="M10">
        <v>0.42434442005255812</v>
      </c>
    </row>
    <row r="11" spans="1:13" x14ac:dyDescent="0.25">
      <c r="A11" t="s">
        <v>6</v>
      </c>
      <c r="K11" s="1">
        <v>1750</v>
      </c>
      <c r="L11" s="2">
        <v>0.37435140632721192</v>
      </c>
      <c r="M11">
        <v>0.37435140632721192</v>
      </c>
    </row>
    <row r="12" spans="1:13" x14ac:dyDescent="0.25">
      <c r="A12" t="s">
        <v>7</v>
      </c>
      <c r="K12" s="1">
        <v>1760</v>
      </c>
      <c r="L12" s="2">
        <v>0.3666666666666667</v>
      </c>
      <c r="M12">
        <v>0.3666666666666667</v>
      </c>
    </row>
    <row r="13" spans="1:13" x14ac:dyDescent="0.25">
      <c r="A13" t="s">
        <v>19</v>
      </c>
      <c r="K13" s="1">
        <v>1770</v>
      </c>
      <c r="L13" s="2">
        <v>0.39583333333333331</v>
      </c>
      <c r="M13">
        <v>0.39583333333333331</v>
      </c>
    </row>
    <row r="14" spans="1:13" x14ac:dyDescent="0.25">
      <c r="A14" t="s">
        <v>20</v>
      </c>
      <c r="K14" s="1">
        <v>1780</v>
      </c>
      <c r="L14" s="2">
        <v>0.3866666666666666</v>
      </c>
      <c r="M14">
        <v>0.3866666666666666</v>
      </c>
    </row>
    <row r="15" spans="1:13" x14ac:dyDescent="0.25">
      <c r="A15" t="s">
        <v>21</v>
      </c>
      <c r="K15" s="1">
        <v>1790</v>
      </c>
      <c r="L15" s="2">
        <v>0.3866666666666666</v>
      </c>
      <c r="M15">
        <v>0.3866666666666666</v>
      </c>
    </row>
    <row r="16" spans="1:13" x14ac:dyDescent="0.25">
      <c r="A16" t="s">
        <v>22</v>
      </c>
      <c r="K16" s="1">
        <v>1800</v>
      </c>
      <c r="L16" s="2">
        <v>0.41099999999999992</v>
      </c>
      <c r="M16">
        <v>0.41099999999999992</v>
      </c>
    </row>
    <row r="17" spans="1:13" x14ac:dyDescent="0.25">
      <c r="A17" t="s">
        <v>23</v>
      </c>
      <c r="K17" s="1">
        <v>1810</v>
      </c>
      <c r="L17" s="2">
        <v>0.41099999999999992</v>
      </c>
      <c r="M17">
        <v>0.41099999999999992</v>
      </c>
    </row>
    <row r="18" spans="1:13" x14ac:dyDescent="0.25">
      <c r="A18" t="s">
        <v>24</v>
      </c>
      <c r="K18" s="1">
        <v>1820</v>
      </c>
      <c r="L18" s="2">
        <v>0.41099999999999992</v>
      </c>
      <c r="M18">
        <v>0.41099999999999992</v>
      </c>
    </row>
    <row r="19" spans="1:13" x14ac:dyDescent="0.25">
      <c r="A19" t="s">
        <v>25</v>
      </c>
      <c r="K19" s="1">
        <v>1830</v>
      </c>
      <c r="L19" s="2">
        <v>0.25</v>
      </c>
      <c r="M19">
        <v>0.25</v>
      </c>
    </row>
    <row r="20" spans="1:13" x14ac:dyDescent="0.25">
      <c r="A20" t="s">
        <v>26</v>
      </c>
      <c r="K20" s="1">
        <v>1840</v>
      </c>
      <c r="L20" s="2"/>
    </row>
    <row r="21" spans="1:13" x14ac:dyDescent="0.25">
      <c r="A21" t="s">
        <v>27</v>
      </c>
      <c r="K21" s="1">
        <v>1850</v>
      </c>
      <c r="L21" s="2"/>
    </row>
    <row r="22" spans="1:13" x14ac:dyDescent="0.25">
      <c r="A22" t="s">
        <v>28</v>
      </c>
      <c r="K22" s="1">
        <v>1860</v>
      </c>
      <c r="L22" s="2"/>
    </row>
    <row r="23" spans="1:13" x14ac:dyDescent="0.25">
      <c r="A23" t="s">
        <v>29</v>
      </c>
      <c r="K23" s="1">
        <v>1870</v>
      </c>
      <c r="L23" s="2"/>
    </row>
    <row r="24" spans="1:13" x14ac:dyDescent="0.25">
      <c r="A24" t="s">
        <v>30</v>
      </c>
    </row>
    <row r="25" spans="1:13" x14ac:dyDescent="0.25">
      <c r="A25" t="s">
        <v>31</v>
      </c>
    </row>
    <row r="26" spans="1:13" x14ac:dyDescent="0.25">
      <c r="A26" t="s">
        <v>3</v>
      </c>
    </row>
    <row r="28" spans="1:13" x14ac:dyDescent="0.25">
      <c r="A28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22BD-5788-4B51-A88A-A444C6A031B9}">
  <dimension ref="A1:N23"/>
  <sheetViews>
    <sheetView workbookViewId="0">
      <selection activeCell="A21" sqref="A21"/>
    </sheetView>
  </sheetViews>
  <sheetFormatPr defaultRowHeight="15" x14ac:dyDescent="0.25"/>
  <sheetData>
    <row r="1" spans="1:14" x14ac:dyDescent="0.25">
      <c r="A1" t="s">
        <v>0</v>
      </c>
      <c r="M1" t="s">
        <v>33</v>
      </c>
      <c r="N1" t="s">
        <v>32</v>
      </c>
    </row>
    <row r="2" spans="1:14" x14ac:dyDescent="0.25">
      <c r="L2" s="1">
        <v>1590</v>
      </c>
      <c r="N2" s="2"/>
    </row>
    <row r="3" spans="1:14" x14ac:dyDescent="0.25">
      <c r="A3" t="s">
        <v>86</v>
      </c>
      <c r="L3" s="1">
        <v>1620</v>
      </c>
      <c r="N3" s="2"/>
    </row>
    <row r="4" spans="1:14" x14ac:dyDescent="0.25">
      <c r="A4" t="s">
        <v>1</v>
      </c>
      <c r="L4" s="1">
        <v>1630</v>
      </c>
      <c r="N4" s="2"/>
    </row>
    <row r="5" spans="1:14" x14ac:dyDescent="0.25">
      <c r="L5" s="1">
        <v>1680</v>
      </c>
      <c r="N5" s="2"/>
    </row>
    <row r="6" spans="1:14" x14ac:dyDescent="0.25">
      <c r="A6" t="s">
        <v>2</v>
      </c>
      <c r="L6" s="1">
        <v>1700</v>
      </c>
      <c r="N6" s="2"/>
    </row>
    <row r="7" spans="1:14" x14ac:dyDescent="0.25">
      <c r="L7" s="1">
        <v>1710</v>
      </c>
      <c r="N7" s="2"/>
    </row>
    <row r="8" spans="1:14" x14ac:dyDescent="0.25">
      <c r="A8" t="s">
        <v>3</v>
      </c>
      <c r="L8" s="1">
        <v>1720</v>
      </c>
      <c r="N8" s="2"/>
    </row>
    <row r="9" spans="1:14" x14ac:dyDescent="0.25">
      <c r="A9" t="s">
        <v>4</v>
      </c>
      <c r="L9" s="1">
        <v>1730</v>
      </c>
      <c r="N9" s="2"/>
    </row>
    <row r="10" spans="1:14" x14ac:dyDescent="0.25">
      <c r="A10" t="s">
        <v>5</v>
      </c>
      <c r="L10" s="1">
        <v>1740</v>
      </c>
      <c r="N10" s="2"/>
    </row>
    <row r="11" spans="1:14" x14ac:dyDescent="0.25">
      <c r="A11" t="s">
        <v>6</v>
      </c>
      <c r="L11" s="1">
        <v>1750</v>
      </c>
      <c r="N11" s="2"/>
    </row>
    <row r="12" spans="1:14" x14ac:dyDescent="0.25">
      <c r="A12" t="s">
        <v>7</v>
      </c>
      <c r="L12" s="1">
        <v>1760</v>
      </c>
      <c r="N12" s="2"/>
    </row>
    <row r="13" spans="1:14" x14ac:dyDescent="0.25">
      <c r="A13" t="s">
        <v>87</v>
      </c>
      <c r="L13" s="1">
        <v>1770</v>
      </c>
      <c r="N13" s="2"/>
    </row>
    <row r="14" spans="1:14" x14ac:dyDescent="0.25">
      <c r="A14" t="s">
        <v>88</v>
      </c>
      <c r="L14" s="1">
        <v>1780</v>
      </c>
      <c r="M14">
        <v>0.19104099999999999</v>
      </c>
      <c r="N14" s="2">
        <v>0.18879868563596491</v>
      </c>
    </row>
    <row r="15" spans="1:14" x14ac:dyDescent="0.25">
      <c r="A15" t="s">
        <v>89</v>
      </c>
      <c r="L15" s="1">
        <v>1790</v>
      </c>
      <c r="M15">
        <v>0.14791670000000001</v>
      </c>
      <c r="N15" s="2">
        <v>0.14737188697318007</v>
      </c>
    </row>
    <row r="16" spans="1:14" x14ac:dyDescent="0.25">
      <c r="A16" t="s">
        <v>90</v>
      </c>
      <c r="L16" s="1">
        <v>1800</v>
      </c>
      <c r="M16">
        <v>0.20335590000000001</v>
      </c>
      <c r="N16" s="2">
        <v>0.19190830721003135</v>
      </c>
    </row>
    <row r="17" spans="1:14" x14ac:dyDescent="0.25">
      <c r="A17" t="s">
        <v>91</v>
      </c>
      <c r="L17" s="1">
        <v>1810</v>
      </c>
      <c r="M17">
        <v>0.19245689999999999</v>
      </c>
      <c r="N17" s="2">
        <v>0.21450123152709358</v>
      </c>
    </row>
    <row r="18" spans="1:14" x14ac:dyDescent="0.25">
      <c r="A18" t="s">
        <v>92</v>
      </c>
      <c r="L18" s="1">
        <v>1820</v>
      </c>
      <c r="M18">
        <v>0.24333299999999999</v>
      </c>
      <c r="N18" s="2">
        <v>0.25555555555555554</v>
      </c>
    </row>
    <row r="19" spans="1:14" x14ac:dyDescent="0.25">
      <c r="A19" t="s">
        <v>93</v>
      </c>
      <c r="L19" s="1">
        <v>1830</v>
      </c>
      <c r="M19">
        <v>0.192</v>
      </c>
      <c r="N19" s="2">
        <v>0.192</v>
      </c>
    </row>
    <row r="20" spans="1:14" x14ac:dyDescent="0.25">
      <c r="A20" t="s">
        <v>3</v>
      </c>
      <c r="L20" s="1">
        <v>1840</v>
      </c>
      <c r="M20">
        <v>0.23888899999999999</v>
      </c>
      <c r="N20" s="2">
        <v>0.2388888888888889</v>
      </c>
    </row>
    <row r="21" spans="1:14" x14ac:dyDescent="0.25">
      <c r="A21" t="s">
        <v>94</v>
      </c>
      <c r="L21" s="1">
        <v>1850</v>
      </c>
      <c r="N21" s="2"/>
    </row>
    <row r="22" spans="1:14" x14ac:dyDescent="0.25">
      <c r="L22" s="1">
        <v>1860</v>
      </c>
      <c r="N22" s="2"/>
    </row>
    <row r="23" spans="1:14" x14ac:dyDescent="0.25">
      <c r="L23" s="1">
        <v>1870</v>
      </c>
      <c r="N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CB45-B7E4-4C61-B8F0-CAC7A49E2D23}">
  <dimension ref="A1:S38"/>
  <sheetViews>
    <sheetView tabSelected="1" workbookViewId="0">
      <selection activeCell="F28" sqref="F28"/>
    </sheetView>
  </sheetViews>
  <sheetFormatPr defaultRowHeight="15" x14ac:dyDescent="0.25"/>
  <sheetData>
    <row r="1" spans="1:19" x14ac:dyDescent="0.25">
      <c r="A1" t="s">
        <v>8</v>
      </c>
      <c r="J1" t="s">
        <v>32</v>
      </c>
      <c r="K1" t="s">
        <v>34</v>
      </c>
      <c r="M1" t="s">
        <v>35</v>
      </c>
      <c r="O1" t="s">
        <v>32</v>
      </c>
      <c r="P1" t="s">
        <v>34</v>
      </c>
      <c r="R1" t="s">
        <v>32</v>
      </c>
      <c r="S1" t="s">
        <v>33</v>
      </c>
    </row>
    <row r="2" spans="1:19" x14ac:dyDescent="0.25">
      <c r="I2" s="1">
        <v>1590</v>
      </c>
      <c r="J2" s="2">
        <v>0.13342609771181199</v>
      </c>
      <c r="K2">
        <v>0.17030000000000001</v>
      </c>
      <c r="N2">
        <v>1590</v>
      </c>
      <c r="O2" s="2">
        <v>6.2152133580705017E-2</v>
      </c>
      <c r="P2">
        <v>6.0856199999999999E-2</v>
      </c>
      <c r="R2">
        <f>(J2-O2)/O2</f>
        <v>1.1467661691542286</v>
      </c>
      <c r="S2">
        <f>(K2-P2)/P2</f>
        <v>1.7984001630072204</v>
      </c>
    </row>
    <row r="3" spans="1:19" x14ac:dyDescent="0.25">
      <c r="A3" t="s">
        <v>95</v>
      </c>
      <c r="N3">
        <v>1600</v>
      </c>
    </row>
    <row r="4" spans="1:19" x14ac:dyDescent="0.25">
      <c r="A4" t="s">
        <v>1</v>
      </c>
      <c r="I4" s="1">
        <v>1610</v>
      </c>
      <c r="N4">
        <v>1610</v>
      </c>
      <c r="O4" s="2">
        <v>9.1291991109767781E-2</v>
      </c>
      <c r="P4">
        <v>8.9996000000000007E-2</v>
      </c>
    </row>
    <row r="5" spans="1:19" x14ac:dyDescent="0.25">
      <c r="I5" s="1">
        <v>1620</v>
      </c>
      <c r="J5" s="2">
        <v>0.18965517241379309</v>
      </c>
      <c r="K5">
        <v>0.2105506</v>
      </c>
      <c r="N5">
        <v>1620</v>
      </c>
      <c r="O5" s="2">
        <v>0.11751193842057918</v>
      </c>
      <c r="P5">
        <v>0.116216</v>
      </c>
      <c r="R5">
        <f>(J5-O5)/O5</f>
        <v>0.61392259342204747</v>
      </c>
      <c r="S5">
        <f>(K5-P5)/P5</f>
        <v>0.81171783575411305</v>
      </c>
    </row>
    <row r="6" spans="1:19" x14ac:dyDescent="0.25">
      <c r="A6" t="s">
        <v>2</v>
      </c>
      <c r="I6" s="1">
        <v>1630</v>
      </c>
      <c r="J6" s="2">
        <v>0.24797244345815755</v>
      </c>
      <c r="K6">
        <v>0.26886789999999999</v>
      </c>
      <c r="N6">
        <v>1630</v>
      </c>
      <c r="O6" s="2">
        <v>0.12289224923890968</v>
      </c>
      <c r="P6">
        <v>0.1218071</v>
      </c>
      <c r="R6">
        <f>(J6-O6)/O6</f>
        <v>1.0178037670714668</v>
      </c>
      <c r="S6">
        <f>(K6-P6)/P6</f>
        <v>1.2073253529556158</v>
      </c>
    </row>
    <row r="7" spans="1:19" x14ac:dyDescent="0.25">
      <c r="N7">
        <v>1640</v>
      </c>
      <c r="O7" s="2">
        <v>0.11966604823747681</v>
      </c>
      <c r="P7">
        <v>0.11837010000000001</v>
      </c>
    </row>
    <row r="8" spans="1:19" x14ac:dyDescent="0.25">
      <c r="A8" t="s">
        <v>3</v>
      </c>
      <c r="N8">
        <v>1650</v>
      </c>
      <c r="O8" s="2">
        <v>0.13279414596572306</v>
      </c>
      <c r="P8">
        <v>0.13149820000000001</v>
      </c>
    </row>
    <row r="9" spans="1:19" x14ac:dyDescent="0.25">
      <c r="A9" t="s">
        <v>4</v>
      </c>
      <c r="N9">
        <v>1670</v>
      </c>
      <c r="O9" s="2">
        <v>0.10575139146567718</v>
      </c>
      <c r="P9">
        <v>0.1044554</v>
      </c>
    </row>
    <row r="10" spans="1:19" x14ac:dyDescent="0.25">
      <c r="A10" t="s">
        <v>5</v>
      </c>
      <c r="I10" s="1">
        <v>1680</v>
      </c>
      <c r="J10" s="2">
        <v>0.33333333333333331</v>
      </c>
      <c r="K10">
        <v>0.1199416</v>
      </c>
      <c r="N10">
        <v>1680</v>
      </c>
      <c r="O10" s="2">
        <v>0.13980211074737359</v>
      </c>
      <c r="P10">
        <v>0.13850609999999999</v>
      </c>
      <c r="R10">
        <f>(J10-O10)/O10</f>
        <v>1.3843226082306881</v>
      </c>
      <c r="S10">
        <f>(K10-P10)/P10</f>
        <v>-0.13403380789726949</v>
      </c>
    </row>
    <row r="11" spans="1:19" x14ac:dyDescent="0.25">
      <c r="A11" t="s">
        <v>6</v>
      </c>
      <c r="N11">
        <v>1690</v>
      </c>
      <c r="O11" s="2">
        <v>7.3804513387846715E-2</v>
      </c>
      <c r="P11">
        <v>6.9119600000000003E-2</v>
      </c>
    </row>
    <row r="12" spans="1:19" x14ac:dyDescent="0.25">
      <c r="A12" t="s">
        <v>7</v>
      </c>
      <c r="I12" s="1">
        <v>1700</v>
      </c>
      <c r="J12" s="2">
        <v>0.11433651373784598</v>
      </c>
      <c r="K12">
        <v>0.13642850000000001</v>
      </c>
      <c r="N12">
        <v>1700</v>
      </c>
      <c r="O12" s="2">
        <v>7.019675513471188E-2</v>
      </c>
      <c r="P12">
        <v>6.7554900000000001E-2</v>
      </c>
      <c r="R12">
        <f>(J12-O12)/O12</f>
        <v>0.62880055521693556</v>
      </c>
      <c r="S12">
        <f>(K12-P12)/P12</f>
        <v>1.0195204196882832</v>
      </c>
    </row>
    <row r="13" spans="1:19" x14ac:dyDescent="0.25">
      <c r="A13" t="s">
        <v>96</v>
      </c>
      <c r="I13" s="1">
        <v>1710</v>
      </c>
      <c r="J13" s="2">
        <v>0.19444444444444442</v>
      </c>
      <c r="K13">
        <v>0.2153399</v>
      </c>
      <c r="N13">
        <f>N12+10</f>
        <v>1710</v>
      </c>
      <c r="O13" s="2">
        <v>0.20312248995983936</v>
      </c>
      <c r="P13">
        <v>0.20182649999999999</v>
      </c>
    </row>
    <row r="14" spans="1:19" x14ac:dyDescent="0.25">
      <c r="A14" t="s">
        <v>97</v>
      </c>
      <c r="I14" s="1">
        <v>1720</v>
      </c>
      <c r="J14" s="2">
        <v>0.25811421277997365</v>
      </c>
      <c r="K14">
        <v>0.26095669999999999</v>
      </c>
      <c r="N14">
        <f t="shared" ref="N14:N29" si="0">N13+10</f>
        <v>1720</v>
      </c>
      <c r="O14" s="2">
        <v>0.1093900966183575</v>
      </c>
      <c r="P14">
        <v>0.1080941</v>
      </c>
      <c r="R14">
        <f t="shared" ref="R14:R29" si="1">(J14-O14)/O14</f>
        <v>1.3595756906631871</v>
      </c>
      <c r="S14">
        <f t="shared" ref="S14:S29" si="2">(K14-P14)/P14</f>
        <v>1.4141622900787369</v>
      </c>
    </row>
    <row r="15" spans="1:19" x14ac:dyDescent="0.25">
      <c r="A15" t="s">
        <v>98</v>
      </c>
      <c r="I15" s="1">
        <v>1730</v>
      </c>
      <c r="J15" s="2">
        <v>0.26752222767194822</v>
      </c>
      <c r="K15">
        <v>0.19743810000000001</v>
      </c>
      <c r="N15">
        <f t="shared" si="0"/>
        <v>1730</v>
      </c>
      <c r="O15" s="2">
        <v>0.12994096548755807</v>
      </c>
      <c r="P15">
        <v>0.12864500000000001</v>
      </c>
      <c r="R15">
        <f t="shared" si="1"/>
        <v>1.0587982140056027</v>
      </c>
      <c r="S15">
        <f t="shared" si="2"/>
        <v>0.5347514477826576</v>
      </c>
    </row>
    <row r="16" spans="1:19" x14ac:dyDescent="0.25">
      <c r="A16" t="s">
        <v>99</v>
      </c>
      <c r="I16" s="1">
        <v>1740</v>
      </c>
      <c r="J16" s="2">
        <v>0.28741118736984472</v>
      </c>
      <c r="K16">
        <v>0.2025188</v>
      </c>
      <c r="N16">
        <f t="shared" si="0"/>
        <v>1740</v>
      </c>
      <c r="O16" s="2">
        <v>0.13612060345824023</v>
      </c>
      <c r="P16">
        <v>0.13464970000000001</v>
      </c>
      <c r="R16">
        <f t="shared" si="1"/>
        <v>1.111445145466301</v>
      </c>
      <c r="S16">
        <f t="shared" si="2"/>
        <v>0.50404196964419512</v>
      </c>
    </row>
    <row r="17" spans="1:19" x14ac:dyDescent="0.25">
      <c r="A17" t="s">
        <v>100</v>
      </c>
      <c r="I17" s="1">
        <v>1750</v>
      </c>
      <c r="J17" s="2">
        <v>0.20007444119420145</v>
      </c>
      <c r="K17">
        <v>0.19450439999999999</v>
      </c>
      <c r="N17">
        <f t="shared" si="0"/>
        <v>1750</v>
      </c>
      <c r="O17" s="2">
        <v>0.12520737038164084</v>
      </c>
      <c r="P17">
        <v>0.123936</v>
      </c>
      <c r="R17">
        <f t="shared" si="1"/>
        <v>0.59794459850375048</v>
      </c>
      <c r="S17">
        <f t="shared" si="2"/>
        <v>0.56939388071262576</v>
      </c>
    </row>
    <row r="18" spans="1:19" x14ac:dyDescent="0.25">
      <c r="A18" t="s">
        <v>101</v>
      </c>
      <c r="I18" s="1">
        <v>1760</v>
      </c>
      <c r="J18" s="2">
        <v>0.22898347426698037</v>
      </c>
      <c r="K18">
        <v>0.21889149999999999</v>
      </c>
      <c r="N18">
        <f t="shared" si="0"/>
        <v>1760</v>
      </c>
      <c r="O18" s="2">
        <v>0.13399294319629751</v>
      </c>
      <c r="P18">
        <v>0.132025</v>
      </c>
      <c r="R18">
        <f t="shared" si="1"/>
        <v>0.70892189398006777</v>
      </c>
      <c r="S18">
        <f t="shared" si="2"/>
        <v>0.65795493277788286</v>
      </c>
    </row>
    <row r="19" spans="1:19" x14ac:dyDescent="0.25">
      <c r="A19" t="s">
        <v>102</v>
      </c>
      <c r="I19" s="1">
        <v>1770</v>
      </c>
      <c r="J19" s="2">
        <v>0.22726124437935516</v>
      </c>
      <c r="K19">
        <v>0.2284641</v>
      </c>
      <c r="N19">
        <f t="shared" si="0"/>
        <v>1770</v>
      </c>
      <c r="O19" s="2">
        <v>0.15867833578250398</v>
      </c>
      <c r="P19">
        <v>0.15760370000000001</v>
      </c>
      <c r="R19">
        <f t="shared" si="1"/>
        <v>0.43221343517779187</v>
      </c>
      <c r="S19">
        <f t="shared" si="2"/>
        <v>0.44961127181658794</v>
      </c>
    </row>
    <row r="20" spans="1:19" x14ac:dyDescent="0.25">
      <c r="A20" t="s">
        <v>103</v>
      </c>
      <c r="I20" s="1">
        <v>1780</v>
      </c>
      <c r="J20" s="2">
        <v>0.18449193209777517</v>
      </c>
      <c r="K20">
        <v>0.1978636</v>
      </c>
      <c r="N20">
        <f t="shared" si="0"/>
        <v>1780</v>
      </c>
      <c r="O20" s="2">
        <v>0.1317294070551632</v>
      </c>
      <c r="P20">
        <v>0.1323877</v>
      </c>
      <c r="R20">
        <f t="shared" si="1"/>
        <v>0.40053717861583527</v>
      </c>
      <c r="S20">
        <f t="shared" si="2"/>
        <v>0.49457691311201873</v>
      </c>
    </row>
    <row r="21" spans="1:19" x14ac:dyDescent="0.25">
      <c r="A21" t="s">
        <v>104</v>
      </c>
      <c r="I21" s="1">
        <v>1790</v>
      </c>
      <c r="J21" s="2">
        <v>0.18968654820842568</v>
      </c>
      <c r="K21">
        <v>0.19370290000000001</v>
      </c>
      <c r="N21">
        <f t="shared" si="0"/>
        <v>1790</v>
      </c>
      <c r="O21" s="2">
        <v>0.1137869827144543</v>
      </c>
      <c r="P21">
        <v>0.1124594</v>
      </c>
      <c r="R21">
        <f t="shared" si="1"/>
        <v>0.6670320601121793</v>
      </c>
      <c r="S21">
        <f t="shared" si="2"/>
        <v>0.72242515965761878</v>
      </c>
    </row>
    <row r="22" spans="1:19" x14ac:dyDescent="0.25">
      <c r="A22" t="s">
        <v>105</v>
      </c>
      <c r="I22" s="1">
        <v>1800</v>
      </c>
      <c r="J22" s="2">
        <v>0.2147998201734011</v>
      </c>
      <c r="K22">
        <v>0.22714100000000001</v>
      </c>
      <c r="N22">
        <f t="shared" si="0"/>
        <v>1800</v>
      </c>
      <c r="O22" s="2">
        <v>0.13746309995179218</v>
      </c>
      <c r="P22">
        <v>0.13616710000000001</v>
      </c>
      <c r="R22">
        <f t="shared" si="1"/>
        <v>0.56259985587936423</v>
      </c>
      <c r="S22">
        <f t="shared" si="2"/>
        <v>0.66810485058431879</v>
      </c>
    </row>
    <row r="23" spans="1:19" x14ac:dyDescent="0.25">
      <c r="A23" t="s">
        <v>106</v>
      </c>
      <c r="I23" s="1">
        <v>1810</v>
      </c>
      <c r="J23" s="2">
        <v>0.26200806808552873</v>
      </c>
      <c r="K23">
        <v>0.26116539999999999</v>
      </c>
      <c r="N23">
        <f t="shared" si="0"/>
        <v>1810</v>
      </c>
      <c r="O23" s="2">
        <v>0.13065711110367972</v>
      </c>
      <c r="P23">
        <v>0.12687899999999999</v>
      </c>
      <c r="R23">
        <f t="shared" si="1"/>
        <v>1.0053104333343075</v>
      </c>
      <c r="S23">
        <f t="shared" si="2"/>
        <v>1.0583816076734527</v>
      </c>
    </row>
    <row r="24" spans="1:19" x14ac:dyDescent="0.25">
      <c r="A24" t="s">
        <v>107</v>
      </c>
      <c r="I24" s="1">
        <v>1820</v>
      </c>
      <c r="J24" s="2">
        <v>0.24162197119814763</v>
      </c>
      <c r="K24">
        <v>0.23027349999999999</v>
      </c>
      <c r="N24">
        <f t="shared" si="0"/>
        <v>1820</v>
      </c>
      <c r="O24" s="2">
        <v>0.13382601090637458</v>
      </c>
      <c r="P24">
        <v>0.13253000000000001</v>
      </c>
      <c r="R24">
        <f t="shared" si="1"/>
        <v>0.80549333841526294</v>
      </c>
      <c r="S24">
        <f t="shared" si="2"/>
        <v>0.7375198068361879</v>
      </c>
    </row>
    <row r="25" spans="1:19" x14ac:dyDescent="0.25">
      <c r="A25" t="s">
        <v>108</v>
      </c>
      <c r="I25" s="1">
        <v>1830</v>
      </c>
      <c r="J25" s="2">
        <v>0.19275215517241379</v>
      </c>
      <c r="K25">
        <v>0.2171505</v>
      </c>
      <c r="N25">
        <f t="shared" si="0"/>
        <v>1830</v>
      </c>
      <c r="O25" s="2">
        <v>0.11947836845466159</v>
      </c>
      <c r="P25">
        <v>0.11969109999999999</v>
      </c>
      <c r="R25">
        <f t="shared" si="1"/>
        <v>0.61328077764601696</v>
      </c>
      <c r="S25">
        <f t="shared" si="2"/>
        <v>0.81425770170046063</v>
      </c>
    </row>
    <row r="26" spans="1:19" x14ac:dyDescent="0.25">
      <c r="A26" t="s">
        <v>109</v>
      </c>
      <c r="I26" s="1">
        <v>1840</v>
      </c>
      <c r="J26" s="2">
        <v>0.21174242424242423</v>
      </c>
      <c r="K26">
        <v>0.23166400000000001</v>
      </c>
      <c r="N26">
        <f t="shared" si="0"/>
        <v>1840</v>
      </c>
      <c r="O26" s="2">
        <v>0.13849999999999998</v>
      </c>
      <c r="P26">
        <v>0.12584419999999999</v>
      </c>
      <c r="R26">
        <f t="shared" si="1"/>
        <v>0.52882616781533764</v>
      </c>
      <c r="S26">
        <f t="shared" si="2"/>
        <v>0.84087943663673037</v>
      </c>
    </row>
    <row r="27" spans="1:19" x14ac:dyDescent="0.25">
      <c r="A27" t="s">
        <v>110</v>
      </c>
      <c r="I27" s="1">
        <v>1850</v>
      </c>
      <c r="J27" s="2">
        <v>0.17638309111523398</v>
      </c>
      <c r="K27">
        <v>0.27058339999999997</v>
      </c>
      <c r="N27">
        <f t="shared" si="0"/>
        <v>1850</v>
      </c>
      <c r="O27" s="2">
        <v>0.1030278182701652</v>
      </c>
      <c r="P27">
        <v>0.1140033</v>
      </c>
      <c r="R27">
        <f t="shared" si="1"/>
        <v>0.71199481923137065</v>
      </c>
      <c r="S27">
        <f t="shared" si="2"/>
        <v>1.3734698907838629</v>
      </c>
    </row>
    <row r="28" spans="1:19" x14ac:dyDescent="0.25">
      <c r="A28" t="s">
        <v>111</v>
      </c>
      <c r="I28" s="1">
        <v>1860</v>
      </c>
      <c r="J28" s="2">
        <v>0.14583333333333334</v>
      </c>
      <c r="K28">
        <v>0.23808570000000001</v>
      </c>
      <c r="N28">
        <f t="shared" si="0"/>
        <v>1860</v>
      </c>
      <c r="O28" s="2">
        <v>7.8125E-2</v>
      </c>
      <c r="P28">
        <v>0.1237462</v>
      </c>
      <c r="R28">
        <f t="shared" si="1"/>
        <v>0.86666666666666681</v>
      </c>
      <c r="S28">
        <f t="shared" si="2"/>
        <v>0.92398392839537702</v>
      </c>
    </row>
    <row r="29" spans="1:19" x14ac:dyDescent="0.25">
      <c r="A29" t="s">
        <v>112</v>
      </c>
      <c r="I29" s="1">
        <v>1870</v>
      </c>
      <c r="J29" s="2">
        <v>0.37424868850361459</v>
      </c>
      <c r="K29">
        <v>0.3943895</v>
      </c>
      <c r="N29">
        <f t="shared" si="0"/>
        <v>1870</v>
      </c>
      <c r="O29" s="2">
        <v>0.20194496785456603</v>
      </c>
      <c r="P29">
        <v>0.20931920000000001</v>
      </c>
      <c r="R29">
        <f t="shared" si="1"/>
        <v>0.85322116455576102</v>
      </c>
      <c r="S29">
        <f t="shared" si="2"/>
        <v>0.88415348424798101</v>
      </c>
    </row>
    <row r="30" spans="1:19" x14ac:dyDescent="0.25">
      <c r="A30" t="s">
        <v>113</v>
      </c>
    </row>
    <row r="31" spans="1:19" x14ac:dyDescent="0.25">
      <c r="A31" t="s">
        <v>114</v>
      </c>
    </row>
    <row r="32" spans="1:19" x14ac:dyDescent="0.25">
      <c r="A32" t="s">
        <v>115</v>
      </c>
    </row>
    <row r="33" spans="1:1" x14ac:dyDescent="0.25">
      <c r="A33" t="s">
        <v>116</v>
      </c>
    </row>
    <row r="34" spans="1:1" x14ac:dyDescent="0.25">
      <c r="A34" t="s">
        <v>117</v>
      </c>
    </row>
    <row r="35" spans="1:1" x14ac:dyDescent="0.25">
      <c r="A35" t="s">
        <v>3</v>
      </c>
    </row>
    <row r="38" spans="1:1" x14ac:dyDescent="0.25">
      <c r="A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Bengal</vt:lpstr>
      <vt:lpstr>Agra</vt:lpstr>
      <vt:lpstr>Bihar</vt:lpstr>
      <vt:lpstr>Allahabad</vt:lpstr>
      <vt:lpstr>Gujarat</vt:lpstr>
      <vt:lpstr>Delhi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Zwart, Pim de</dc:creator>
  <cp:lastModifiedBy>Zwart, Pim de</cp:lastModifiedBy>
  <dcterms:created xsi:type="dcterms:W3CDTF">2019-12-12T11:27:29Z</dcterms:created>
  <dcterms:modified xsi:type="dcterms:W3CDTF">2020-01-07T16:35:27Z</dcterms:modified>
</cp:coreProperties>
</file>