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y Documents\Work\Research\North India\Revisions 2019\indian_wages_data_files\"/>
    </mc:Choice>
  </mc:AlternateContent>
  <xr:revisionPtr revIDLastSave="0" documentId="10_ncr:100000_{5DFD10F2-5497-4E6C-9EA4-0AF700E604A2}" xr6:coauthVersionLast="31" xr6:coauthVersionMax="45" xr10:uidLastSave="{00000000-0000-0000-0000-000000000000}"/>
  <bookViews>
    <workbookView xWindow="-120" yWindow="-120" windowWidth="29040" windowHeight="15840" activeTab="6" xr2:uid="{2B201C25-0B0B-4F16-B878-7F0744B7D5DE}"/>
  </bookViews>
  <sheets>
    <sheet name="All" sheetId="2" r:id="rId1"/>
    <sheet name="Bengal" sheetId="3" r:id="rId2"/>
    <sheet name="Bihar" sheetId="4" r:id="rId3"/>
    <sheet name="Agra" sheetId="5" r:id="rId4"/>
    <sheet name="Allahabad" sheetId="6" r:id="rId5"/>
    <sheet name="Delhi" sheetId="7" r:id="rId6"/>
    <sheet name="Gujarat" sheetId="1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6" i="1"/>
  <c r="A5" i="6"/>
  <c r="A4" i="3"/>
  <c r="A5" i="4"/>
  <c r="A6" i="5"/>
</calcChain>
</file>

<file path=xl/sharedStrings.xml><?xml version="1.0" encoding="utf-8"?>
<sst xmlns="http://schemas.openxmlformats.org/spreadsheetml/2006/main" count="370" uniqueCount="261">
  <si>
    <t>Predictive margins                              Number of obs     =        145</t>
  </si>
  <si>
    <t>Model VCE    : OLS</t>
  </si>
  <si>
    <t>Expression   : Linear prediction, predict()</t>
  </si>
  <si>
    <t>------------------------------------------------------------------------------</t>
  </si>
  <si>
    <t xml:space="preserve">             |            Delta-method</t>
  </si>
  <si>
    <t xml:space="preserve">             |     Margin   Std. Err.      t    P&gt;|t|     [95% Conf. Interval]</t>
  </si>
  <si>
    <t>-------------+----------------------------------------------------------------</t>
  </si>
  <si>
    <t xml:space="preserve">       month |</t>
  </si>
  <si>
    <t xml:space="preserve">          1  |   .1690163    .009392    18.00   0.000     .1504353    .1875974</t>
  </si>
  <si>
    <t xml:space="preserve">          2  |   .1177364   .0424547     2.77   0.006     .0337448     .201728</t>
  </si>
  <si>
    <t xml:space="preserve">          3  |   .1906459   .0154955    12.30   0.000     .1599899     .221302</t>
  </si>
  <si>
    <t xml:space="preserve">          4  |   .1757001   .0431182     4.07   0.000     .0903959    .2610044</t>
  </si>
  <si>
    <t xml:space="preserve">          5  |   .1254911   .0429557     2.92   0.004     .0405085    .2104738</t>
  </si>
  <si>
    <t xml:space="preserve">          6  |   .2097747   .0090253    23.24   0.000     .1919193    .2276301</t>
  </si>
  <si>
    <t xml:space="preserve">          7  |   .1624152   .0154807    10.49   0.000     .1317886    .1930419</t>
  </si>
  <si>
    <t xml:space="preserve">          8  |   .1694139    .007338    23.09   0.000     .1548965    .1839313</t>
  </si>
  <si>
    <t xml:space="preserve">          9  |   .1965367   .0111464    17.63   0.000     .1744849    .2185885</t>
  </si>
  <si>
    <t xml:space="preserve">         10  |   .2039654   .0210404     9.69   0.000     .1623395    .2455913</t>
  </si>
  <si>
    <t xml:space="preserve">         11  |   .0787556   .0556238     1.42   0.159    -.0312894    .1888006</t>
  </si>
  <si>
    <t xml:space="preserve">         12  |   .1815888    .019118     9.50   0.000     .1437662    .2194114</t>
  </si>
  <si>
    <t xml:space="preserve"> reg dwage i.month trend rural gender age european if hisclass ==11 &amp; province ==11</t>
  </si>
  <si>
    <t>Predictive margins                              Number of obs     =      2,103</t>
  </si>
  <si>
    <t xml:space="preserve">          1  |   .1337973   .0048902    27.36   0.000     .1242072    .1433874</t>
  </si>
  <si>
    <t xml:space="preserve">          2  |   .1320426   .0060525    21.82   0.000     .1201731    .1439122</t>
  </si>
  <si>
    <t xml:space="preserve">          3  |   .1428894   .0045874    31.15   0.000     .1338931    .1518858</t>
  </si>
  <si>
    <t xml:space="preserve">          4  |   .1277771   .0057564    22.20   0.000     .1164883    .1390659</t>
  </si>
  <si>
    <t xml:space="preserve">          5  |     .12827   .0041254    31.09   0.000     .1201797    .1363603</t>
  </si>
  <si>
    <t xml:space="preserve">          6  |   .1558985   .0050644    30.78   0.000     .1459666    .1658303</t>
  </si>
  <si>
    <t xml:space="preserve">          7  |   .1253913   .0039305    31.90   0.000     .1176832    .1330995</t>
  </si>
  <si>
    <t xml:space="preserve">          8  |   .1270988   .0042116    30.18   0.000     .1188393    .1353582</t>
  </si>
  <si>
    <t xml:space="preserve">          9  |   .1260445    .006922    18.21   0.000     .1124697    .1396192</t>
  </si>
  <si>
    <t xml:space="preserve">         10  |   .1191838   .0053794    22.16   0.000     .1086343    .1297334</t>
  </si>
  <si>
    <t xml:space="preserve">         11  |   .1124948   .0056496    19.91   0.000     .1014153    .1235742</t>
  </si>
  <si>
    <t xml:space="preserve">         12  |   .1442984   .0050817    28.40   0.000     .1343327    .1542641</t>
  </si>
  <si>
    <t>Predictive margins                              Number of obs     =        795</t>
  </si>
  <si>
    <t xml:space="preserve">          1  |   .1345582   .0089612    15.02   0.000     .1169672    .1521493</t>
  </si>
  <si>
    <t xml:space="preserve">          2  |   .1388652   .0091073    15.25   0.000     .1209875    .1567429</t>
  </si>
  <si>
    <t xml:space="preserve">          3  |   .1631419   .0082073    19.88   0.000     .1470308     .179253</t>
  </si>
  <si>
    <t xml:space="preserve">          4  |   .1356079   .0141668     9.57   0.000     .1077983    .1634176</t>
  </si>
  <si>
    <t xml:space="preserve">          5  |   .1076583   .0080022    13.45   0.000       .09195    .1233667</t>
  </si>
  <si>
    <t xml:space="preserve">          6  |   .1214852   .0130935     9.28   0.000     .0957824     .147188</t>
  </si>
  <si>
    <t xml:space="preserve">          7  |   .1556323   .0088723    17.54   0.000     .1382159    .1730488</t>
  </si>
  <si>
    <t xml:space="preserve">          8  |   .1084541   .0065646    16.52   0.000     .0955677    .1213405</t>
  </si>
  <si>
    <t xml:space="preserve">          9  |   .0954756   .0195831     4.88   0.000     .0570337    .1339176</t>
  </si>
  <si>
    <t xml:space="preserve">         10  |   .1072268   .0118822     9.02   0.000     .0839019    .1305517</t>
  </si>
  <si>
    <t xml:space="preserve">         11  |   .1004494   .0111462     9.01   0.000     .0785692    .1223296</t>
  </si>
  <si>
    <t xml:space="preserve">         12  |   .1488422    .008251    18.04   0.000     .1326452    .1650391</t>
  </si>
  <si>
    <t>reg dwage i.month trend rural gender age european if hisclass ==11 &amp; province ==5</t>
  </si>
  <si>
    <t>Predictive margins                              Number of obs     =        223</t>
  </si>
  <si>
    <t xml:space="preserve">          1  |   .1017854   .0077842    13.08   0.000     .0864389    .1171318</t>
  </si>
  <si>
    <t xml:space="preserve">          2  |     .09109   .0113648     8.02   0.000     .0686844    .1134956</t>
  </si>
  <si>
    <t xml:space="preserve">          3  |   .0972832   .0088524    10.99   0.000     .0798308    .1147356</t>
  </si>
  <si>
    <t xml:space="preserve">          4  |   .1458138    .010342    14.10   0.000     .1254245     .166203</t>
  </si>
  <si>
    <t xml:space="preserve">          5  |    .115512   .0102725    11.24   0.000       .09526    .1357641</t>
  </si>
  <si>
    <t xml:space="preserve">          6  |    .128002   .0159923     8.00   0.000     .0964734    .1595306</t>
  </si>
  <si>
    <t xml:space="preserve">          7  |   .0951001    .003445    27.60   0.000     .0883082    .1018919</t>
  </si>
  <si>
    <t xml:space="preserve">          8  |   .1179718   .0069808    16.90   0.000     .1042092    .1317344</t>
  </si>
  <si>
    <t xml:space="preserve">          9  |   .0778095   .0097601     7.97   0.000     .0585676    .0970515</t>
  </si>
  <si>
    <t xml:space="preserve">         10  |   .0972175   .0069578    13.97   0.000     .0835002    .1109347</t>
  </si>
  <si>
    <t xml:space="preserve">         11  |   .1170953   .0102974    11.37   0.000     .0967941    .1373965</t>
  </si>
  <si>
    <t xml:space="preserve">         12  |   .1392704   .0187601     7.42   0.000     .1022851    .1762558</t>
  </si>
  <si>
    <t>Predictive margins                              Number of obs     =        536</t>
  </si>
  <si>
    <t xml:space="preserve">          1  |   .1290461   .0098674    13.08   0.000     .1096612    .1484309</t>
  </si>
  <si>
    <t xml:space="preserve">          2  |   .1212489   .0096517    12.56   0.000     .1022879    .1402099</t>
  </si>
  <si>
    <t xml:space="preserve">          3  |   .1193628   .0081825    14.59   0.000     .1032881    .1354376</t>
  </si>
  <si>
    <t xml:space="preserve">          4  |   .1279646   .0082188    15.57   0.000     .1118184    .1441107</t>
  </si>
  <si>
    <t xml:space="preserve">          5  |   .1617901   .0062074    26.06   0.000     .1495956    .1739847</t>
  </si>
  <si>
    <t xml:space="preserve">          6  |   .1556494   .0063642    24.46   0.000     .1431467    .1681521</t>
  </si>
  <si>
    <t xml:space="preserve">          7  |   .1147995   .0073207    15.68   0.000     .1004177    .1291813</t>
  </si>
  <si>
    <t xml:space="preserve">          8  |   .1255443   .0116506    10.78   0.000     .1026563    .1484322</t>
  </si>
  <si>
    <t xml:space="preserve">          9  |   .1373261   .0098846    13.89   0.000     .1179075    .1567447</t>
  </si>
  <si>
    <t xml:space="preserve">         10  |   .1336779   .0099456    13.44   0.000     .1141396    .1532162</t>
  </si>
  <si>
    <t xml:space="preserve">         11  |   .1273383   .0088723    14.35   0.000     .1099083    .1447682</t>
  </si>
  <si>
    <t xml:space="preserve">         12  |   .1253986   .0097114    12.91   0.000     .1063202     .144477</t>
  </si>
  <si>
    <t xml:space="preserve">      Source |       SS           df       MS      Number of obs   =       795</t>
  </si>
  <si>
    <t xml:space="preserve">       Model |  .945836155        16   .05911476   Prob &gt; F        =    0.0000</t>
  </si>
  <si>
    <t xml:space="preserve">    Residual |  4.46858004       778  .005743676   R-squared       =    0.1747</t>
  </si>
  <si>
    <t>-------------+----------------------------------   Adj R-squared   =    0.1577</t>
  </si>
  <si>
    <t xml:space="preserve">       Total |   5.4144162       794  .006819164   Root MSE        =    .07579</t>
  </si>
  <si>
    <t xml:space="preserve">       dwage |      Coef.   Std. Err.      t    P&gt;|t|     [95% Conf. Interval]</t>
  </si>
  <si>
    <t xml:space="preserve">          2  |    .004307   .0127368     0.34   0.735    -.0206957    .0293096</t>
  </si>
  <si>
    <t xml:space="preserve">          3  |   .0285837   .0121514     2.35   0.019     .0047304     .052437</t>
  </si>
  <si>
    <t xml:space="preserve">          4  |   .0010497    .016706     0.06   0.950    -.0317444    .0338438</t>
  </si>
  <si>
    <t xml:space="preserve">          5  |  -.0268999   .0119998    -2.24   0.025    -.0504558    -.003344</t>
  </si>
  <si>
    <t xml:space="preserve">          6  |   -.013073   .0158687    -0.82   0.410    -.0442235    .0180774</t>
  </si>
  <si>
    <t xml:space="preserve">          7  |   .0210741   .0125527     1.68   0.094     -.003567    .0457152</t>
  </si>
  <si>
    <t xml:space="preserve">          8  |  -.0261041   .0111753    -2.34   0.020    -.0480414   -.0041669</t>
  </si>
  <si>
    <t xml:space="preserve">          9  |  -.0390826   .0215456    -1.81   0.070    -.0813771    .0032119</t>
  </si>
  <si>
    <t xml:space="preserve">         10  |  -.0273314   .0148868    -1.84   0.067    -.0565545    .0018917</t>
  </si>
  <si>
    <t xml:space="preserve">         11  |  -.0341089   .0144366    -2.36   0.018    -.0624482   -.0057695</t>
  </si>
  <si>
    <t xml:space="preserve">         12  |    .014284   .0121394     1.18   0.240    -.0095459    .0381138</t>
  </si>
  <si>
    <t xml:space="preserve">             |</t>
  </si>
  <si>
    <t xml:space="preserve">       trend |   .0003204   .0001025     3.13   0.002     .0001192    .0005216</t>
  </si>
  <si>
    <t xml:space="preserve">       rural |  -.0195931   .0256126    -0.76   0.445     -.069871    .0306849</t>
  </si>
  <si>
    <t xml:space="preserve">      gender |  -.0296665   .0128513    -2.31   0.021    -.0548938   -.0044393</t>
  </si>
  <si>
    <t xml:space="preserve">         age |  -.0371348   .0116221    -3.20   0.001    -.0599492   -.0143204</t>
  </si>
  <si>
    <t xml:space="preserve">    european |   -.046842   .0763633    -0.61   0.540    -.1967445    .1030605</t>
  </si>
  <si>
    <t xml:space="preserve">       _cons |   .1348846   .0093818    14.38   0.000     .1164681    .1533012</t>
  </si>
  <si>
    <t>. margins month</t>
  </si>
  <si>
    <t>note: rural omitted because of collinearity</t>
  </si>
  <si>
    <t>note: european omitted because of collinearity</t>
  </si>
  <si>
    <t xml:space="preserve">      Source |       SS           df       MS      Number of obs   =       536</t>
  </si>
  <si>
    <t xml:space="preserve">       Model |  .208044108        14  .014860293   Prob &gt; F        =    0.0000</t>
  </si>
  <si>
    <t xml:space="preserve">    Residual |  1.61819274       521  .003105936   R-squared       =    0.1139</t>
  </si>
  <si>
    <t>-------------+----------------------------------   Adj R-squared   =    0.0901</t>
  </si>
  <si>
    <t xml:space="preserve">       Total |  1.82623685       535  .003413527   Root MSE        =    .05573</t>
  </si>
  <si>
    <t xml:space="preserve">          2  |  -.0077972   .0138322    -0.56   0.573     -.034971    .0193767</t>
  </si>
  <si>
    <t xml:space="preserve">          3  |  -.0096833   .0128125    -0.76   0.450    -.0348538    .0154873</t>
  </si>
  <si>
    <t xml:space="preserve">          4  |  -.0010815   .0128587    -0.08   0.933    -.0263428    .0241798</t>
  </si>
  <si>
    <t xml:space="preserve">          5  |   .0327441   .0116479     2.81   0.005     .0098614    .0556267</t>
  </si>
  <si>
    <t xml:space="preserve">          6  |   .0266033   .0117273     2.27   0.024     .0035647    .0496419</t>
  </si>
  <si>
    <t xml:space="preserve">          7  |  -.0142466   .0122915    -1.16   0.247    -.0383936    .0099005</t>
  </si>
  <si>
    <t xml:space="preserve">          8  |  -.0035018   .0152887    -0.23   0.819    -.0335368    .0265332</t>
  </si>
  <si>
    <t xml:space="preserve">          9  |     .00828   .0139841     0.59   0.554    -.0191922    .0357522</t>
  </si>
  <si>
    <t xml:space="preserve">         10  |   .0046318   .0140401     0.33   0.742    -.0229503     .032214</t>
  </si>
  <si>
    <t xml:space="preserve">         11  |  -.0017078    .013241    -0.13   0.897      -.02772    .0243044</t>
  </si>
  <si>
    <t>reg dwage i.month trend rural gender age european if hisclass ==11 &amp; province ==1</t>
  </si>
  <si>
    <t xml:space="preserve">         12  |  -.0036475   .0138335    -0.26   0.792    -.0308237    .0235288</t>
  </si>
  <si>
    <t xml:space="preserve">       trend |   .0001119   .0000403     2.78   0.006     .0000329     .000191</t>
  </si>
  <si>
    <t xml:space="preserve">       rural |          0  (omitted)</t>
  </si>
  <si>
    <t xml:space="preserve">      gender |  -.0305462   .0566596    -0.54   0.590    -.1418556    .0807632</t>
  </si>
  <si>
    <t xml:space="preserve">         age |  -.0420451   .0137793    -3.05   0.002     -.069115   -.0149752</t>
  </si>
  <si>
    <t xml:space="preserve">    european |          0  (omitted)</t>
  </si>
  <si>
    <t xml:space="preserve">       _cons |   .1390236   .0102384    13.58   0.000     .1189101    .1591372</t>
  </si>
  <si>
    <t xml:space="preserve"> reg dwage i.month trend rural gender age european if hisclass ==11 &amp; province ==7</t>
  </si>
  <si>
    <t xml:space="preserve">      Source |       SS           df       MS      Number of obs   =       223</t>
  </si>
  <si>
    <t xml:space="preserve">       Model |  .169457146        15  .011297143   Prob &gt; F        =    0.0000</t>
  </si>
  <si>
    <t xml:space="preserve">    Residual |  .209945754       207  .001014231   R-squared       =    0.4466</t>
  </si>
  <si>
    <t>-------------+----------------------------------   Adj R-squared   =    0.4065</t>
  </si>
  <si>
    <t xml:space="preserve">       Total |    .3794029       222  .001709022   Root MSE        =    .03185</t>
  </si>
  <si>
    <t xml:space="preserve">          2  |  -.0106954   .0137558    -0.78   0.438    -.0378148    .0164241</t>
  </si>
  <si>
    <t xml:space="preserve">          3  |  -.0045022   .0119707    -0.38   0.707    -.0281023     .019098</t>
  </si>
  <si>
    <t xml:space="preserve">          4  |   .0440284   .0128157     3.44   0.001     .0187624    .0692944</t>
  </si>
  <si>
    <t xml:space="preserve">          5  |   .0137267    .012776     1.07   0.284    -.0114611    .0389144</t>
  </si>
  <si>
    <t xml:space="preserve">          6  |   .0262166   .0177084     1.48   0.140    -.0086953    .0611285</t>
  </si>
  <si>
    <t xml:space="preserve">          7  |  -.0066853   .0085087    -0.79   0.433      -.02346    .0100894</t>
  </si>
  <si>
    <t xml:space="preserve">          8  |   .0161864   .0104729     1.55   0.124    -.0044608    .0368336</t>
  </si>
  <si>
    <t xml:space="preserve">          9  |  -.0239758   .0125199    -1.92   0.057    -.0486587     .000707</t>
  </si>
  <si>
    <t xml:space="preserve">         10  |  -.0045679   .0104267    -0.44   0.662     -.025124    .0159882</t>
  </si>
  <si>
    <t xml:space="preserve">         11  |   .0153099   .0130078     1.18   0.241    -.0103349    .0409547</t>
  </si>
  <si>
    <t xml:space="preserve">         12  |   .0374851   .0204564     1.83   0.068    -.0028446    .0778147</t>
  </si>
  <si>
    <t xml:space="preserve">       trend |   .0001542   .0000933     1.65   0.100    -.0000298    .0003381</t>
  </si>
  <si>
    <t xml:space="preserve">       rural |   .0387938   .0190003     2.04   0.042     .0013348    .0762527</t>
  </si>
  <si>
    <t xml:space="preserve">      gender |  -.0144432   .0082599    -1.75   0.082    -.0307276    .0018411</t>
  </si>
  <si>
    <t xml:space="preserve">         age |  -.0399486   .0055313    -7.22   0.000    -.0508535   -.0290437</t>
  </si>
  <si>
    <t xml:space="preserve">       _cons |   .1112773   .0082663    13.46   0.000     .0949804    .1275741</t>
  </si>
  <si>
    <t>reg dwage i.month trend rural gender age european if hisclass ==11 &amp; province ==2</t>
  </si>
  <si>
    <t xml:space="preserve">      Source |       SS           df       MS      Number of obs   =       233</t>
  </si>
  <si>
    <t xml:space="preserve">       Model |  .258748177        15  .017249878   Prob &gt; F        =    0.0000</t>
  </si>
  <si>
    <t xml:space="preserve">    Residual |  .731506559       217  .003370998   R-squared       =    0.2613</t>
  </si>
  <si>
    <t>-------------+----------------------------------   Adj R-squared   =    0.2102</t>
  </si>
  <si>
    <t xml:space="preserve">       Total |  .990254736       232  .004268339   Root MSE        =    .05806</t>
  </si>
  <si>
    <t xml:space="preserve">          2  |    .062484   .0437062     1.43   0.154    -.0236589     .148627</t>
  </si>
  <si>
    <t xml:space="preserve">          3  |  -.0014988   .0179019    -0.08   0.933    -.0367828    .0337851</t>
  </si>
  <si>
    <t xml:space="preserve">          4  |  -.0467863   .0197203    -2.37   0.019    -.0856541   -.0079185</t>
  </si>
  <si>
    <t xml:space="preserve">          5  |  -.0487712   .0186393    -2.62   0.010    -.0855085   -.0120339</t>
  </si>
  <si>
    <t xml:space="preserve">          6  |  -.0092323   .0235665    -0.39   0.696    -.0556809    .0372162</t>
  </si>
  <si>
    <t xml:space="preserve">          7  |  -.0291164   .0182359    -1.60   0.112    -.0650585    .0068258</t>
  </si>
  <si>
    <t xml:space="preserve">          8  |   .0093345   .0212742     0.44   0.661    -.0325959     .051265</t>
  </si>
  <si>
    <t xml:space="preserve">          9  |  -.0192439    .024325    -0.79   0.430    -.0671874    .0286996</t>
  </si>
  <si>
    <t xml:space="preserve">         10  |  -.0407037   .0207184    -1.96   0.051    -.0815387    .0001314</t>
  </si>
  <si>
    <t xml:space="preserve">         11  |  -.0451668   .0208085    -2.17   0.031    -.0861794   -.0041542</t>
  </si>
  <si>
    <t xml:space="preserve">         12  |  -.0111194   .0194819    -0.57   0.569    -.0495174    .0272786</t>
  </si>
  <si>
    <t xml:space="preserve">       trend |  -.0011002   .0003013    -3.65   0.000     -.001694   -.0005063</t>
  </si>
  <si>
    <t xml:space="preserve">       rural |   .0711507   .0352981     2.02   0.045     .0015796    .1407217</t>
  </si>
  <si>
    <t xml:space="preserve">      gender |  -.0643538   .0218774    -2.94   0.004    -.1074731   -.0212344</t>
  </si>
  <si>
    <t xml:space="preserve">         age |  -.0703297   .0200503    -3.51   0.001     -.109848   -.0308113</t>
  </si>
  <si>
    <t xml:space="preserve">       _cons |   .2069647   .0237612     8.71   0.000     .1601324    .2537971</t>
  </si>
  <si>
    <t>Predictive margins                              Number of obs     =        233</t>
  </si>
  <si>
    <t xml:space="preserve">          1  |   .1477004   .0150201     9.83   0.000     .1180964    .1773044</t>
  </si>
  <si>
    <t xml:space="preserve">          2  |   .2101844   .0410741     5.12   0.000     .1292291    .2911397</t>
  </si>
  <si>
    <t xml:space="preserve">          3  |   .1462016   .0104547    13.98   0.000     .1255958    .1668073</t>
  </si>
  <si>
    <t xml:space="preserve">          4  |   .1009141   .0117949     8.56   0.000     .0776668    .1241614</t>
  </si>
  <si>
    <t xml:space="preserve">          5  |   .0989291   .0109015     9.07   0.000     .0774428    .1204155</t>
  </si>
  <si>
    <t xml:space="preserve">          6  |    .138468   .0170911     8.10   0.000     .1047823    .1721538</t>
  </si>
  <si>
    <t xml:space="preserve">          7  |    .118584   .0114356    10.37   0.000      .096045     .141123</t>
  </si>
  <si>
    <t xml:space="preserve">          8  |   .1570349   .0157828     9.95   0.000     .1259277    .1881421</t>
  </si>
  <si>
    <t xml:space="preserve">          9  |   .1284565   .0194258     6.61   0.000      .090169    .1667439</t>
  </si>
  <si>
    <t xml:space="preserve">         10  |   .1069967   .0133592     8.01   0.000     .0806663    .1333272</t>
  </si>
  <si>
    <t xml:space="preserve">         11  |   .1025336   .0145713     7.04   0.000     .0738143    .1312529</t>
  </si>
  <si>
    <t xml:space="preserve">         12  |    .136581   .0118813    11.50   0.000     .1131634    .1599985</t>
  </si>
  <si>
    <t xml:space="preserve">      Source |       SS           df       MS      Number of obs   =       145</t>
  </si>
  <si>
    <t xml:space="preserve">       Model |  .099211863        14  .007086562   Prob &gt; F        =    0.0000</t>
  </si>
  <si>
    <t xml:space="preserve">    Residual |  .233707245       130  .001797748   R-squared       =    0.2980</t>
  </si>
  <si>
    <t>-------------+----------------------------------   Adj R-squared   =    0.2224</t>
  </si>
  <si>
    <t xml:space="preserve">       Total |  .332919108       144  .002311938   Root MSE        =     .0424</t>
  </si>
  <si>
    <t xml:space="preserve">          2  |  -.0512799   .0433004    -1.18   0.238    -.1369446    .0343848</t>
  </si>
  <si>
    <t xml:space="preserve">          3  |   .0216296   .0173119     1.25   0.214    -.0126199    .0558791</t>
  </si>
  <si>
    <t xml:space="preserve">          4  |   .0066838   .0434779     0.15   0.878     -.079332    .0926996</t>
  </si>
  <si>
    <t xml:space="preserve">          5  |  -.0435252   .0433962    -1.00   0.318    -.1293794     .042329</t>
  </si>
  <si>
    <t xml:space="preserve">          6  |   .0407584    .012511     3.26   0.001      .016007    .0655098</t>
  </si>
  <si>
    <t xml:space="preserve">          7  |  -.0066011    .017311    -0.38   0.704    -.0408489    .0276468</t>
  </si>
  <si>
    <t xml:space="preserve">          8  |   .0003976   .0115016     0.03   0.972     -.022357    .0231522</t>
  </si>
  <si>
    <t xml:space="preserve">          9  |   .0275204   .0140436     1.96   0.052    -.0002632     .055304</t>
  </si>
  <si>
    <t xml:space="preserve">         10  |   .0349491   .0258345     1.35   0.178    -.0161614    .0860596</t>
  </si>
  <si>
    <t xml:space="preserve">         11  |  -.0902607   .0533143    -1.69   0.093    -.1957367    .0152153</t>
  </si>
  <si>
    <t xml:space="preserve">         12  |   .0125725   .0208794     0.60   0.548    -.0287348    .0538798</t>
  </si>
  <si>
    <t xml:space="preserve">       trend |    .001412   .0004759     2.97   0.004     .0004705    .0023535</t>
  </si>
  <si>
    <t xml:space="preserve">      gender |  -.0672098   .0434149    -1.55   0.124     -.153101    .0186814</t>
  </si>
  <si>
    <t xml:space="preserve">         age |  -.1105516   .0434149    -2.55   0.012    -.1964429   -.0246604</t>
  </si>
  <si>
    <t xml:space="preserve">       _cons |   .1932243   .0096217    20.08   0.000     .1741888    .2122597</t>
  </si>
  <si>
    <t xml:space="preserve">. </t>
  </si>
  <si>
    <t>reg dwage i.month trend rural gender age european if hisclass ==11</t>
  </si>
  <si>
    <t xml:space="preserve">      Source |       SS           df       MS      Number of obs   =     2,103</t>
  </si>
  <si>
    <t xml:space="preserve">       Model |  1.22277265        16  .076423291   Prob &gt; F        =    0.0000</t>
  </si>
  <si>
    <t xml:space="preserve">    Residual |  8.83146701     2,086  .004233685   R-squared       =    0.1216</t>
  </si>
  <si>
    <t>-------------+----------------------------------   Adj R-squared   =    0.1149</t>
  </si>
  <si>
    <t xml:space="preserve">       Total |  10.0542397     2,102  .004783178   Root MSE        =    .06507</t>
  </si>
  <si>
    <t xml:space="preserve">          2  |  -.0017547    .007785    -0.23   0.822    -.0170218    .0135125</t>
  </si>
  <si>
    <t xml:space="preserve">          3  |   .0090921   .0066907     1.36   0.174    -.0040291    .0222133</t>
  </si>
  <si>
    <t xml:space="preserve">          4  |  -.0060202   .0075561    -0.80   0.426    -.0208385    .0087981</t>
  </si>
  <si>
    <t xml:space="preserve">          5  |  -.0055274   .0063919    -0.86   0.387    -.0180625    .0070078</t>
  </si>
  <si>
    <t xml:space="preserve">          6  |   .0221012   .0070489     3.14   0.002     .0082776    .0359247</t>
  </si>
  <si>
    <t xml:space="preserve">          7  |   -.008406    .006278    -1.34   0.181    -.0207178    .0039058</t>
  </si>
  <si>
    <t xml:space="preserve">          8  |  -.0066985   .0064696    -1.04   0.301    -.0193862    .0059891</t>
  </si>
  <si>
    <t xml:space="preserve">          9  |  -.0077529   .0084892    -0.91   0.361    -.0244011    .0088954</t>
  </si>
  <si>
    <t xml:space="preserve">         10  |  -.0146135   .0072802    -2.01   0.045    -.0288908   -.0003362</t>
  </si>
  <si>
    <t xml:space="preserve">         11  |  -.0213026   .0074767    -2.85   0.004    -.0359652     -.00664</t>
  </si>
  <si>
    <t xml:space="preserve">         12  |   .0105011    .007032     1.49   0.136    -.0032894    .0242915</t>
  </si>
  <si>
    <t xml:space="preserve">       trend |   .0000443   .0000235     1.88   0.060    -1.83e-06    .0000904</t>
  </si>
  <si>
    <t xml:space="preserve">       rural |   .0013742   .0169352     0.08   0.935    -.0318375    .0345859</t>
  </si>
  <si>
    <t xml:space="preserve">      gender |  -.0366921   .0073373    -5.00   0.000    -.0510812    -.022303</t>
  </si>
  <si>
    <t xml:space="preserve">         age |  -.0529488   .0057428    -9.22   0.000     -.064211   -.0416867</t>
  </si>
  <si>
    <t xml:space="preserve">    european |   -.032336   .0653641    -0.49   0.621    -.1605216    .0958497</t>
  </si>
  <si>
    <t xml:space="preserve">       _cons |   .1405218   .0048918    28.73   0.000     .1309286     .150115</t>
  </si>
  <si>
    <t>.</t>
  </si>
  <si>
    <t xml:space="preserve"> reg dwage i.month trend rural gender age european if hisclass ==11 &amp; province ==9</t>
  </si>
  <si>
    <t xml:space="preserve">      Source |       SS           df       MS      Number of obs   =       123</t>
  </si>
  <si>
    <t>-------------+----------------------------------   F(14, 108)      =      2.12</t>
  </si>
  <si>
    <t xml:space="preserve">       Model |   .04722752        14  .003373394   Prob &gt; F        =    0.0157</t>
  </si>
  <si>
    <t xml:space="preserve">    Residual |  .171581152       108  .001588714   R-squared       =    0.2158</t>
  </si>
  <si>
    <t>-------------+----------------------------------   Adj R-squared   =    0.1142</t>
  </si>
  <si>
    <t xml:space="preserve">       Total |  .218808672       122  .001793514   Root MSE        =    .03986</t>
  </si>
  <si>
    <t xml:space="preserve">          2  |   .0139073   .0415563     0.33   0.739    -.0684645     .096279</t>
  </si>
  <si>
    <t xml:space="preserve">          3  |   .0194294   .0191719     1.01   0.313    -.0185727    .0574315</t>
  </si>
  <si>
    <t xml:space="preserve">          4  |   .0423598   .0212051     2.00   0.048     .0003276     .084392</t>
  </si>
  <si>
    <t xml:space="preserve">          5  |   .0136092   .0144581     0.94   0.349    -.0150492    .0422676</t>
  </si>
  <si>
    <t xml:space="preserve">          6  |   .0142547   .0164241     0.87   0.387    -.0183008    .0468102</t>
  </si>
  <si>
    <t xml:space="preserve">          7  |   .0210001   .0162376     1.29   0.199    -.0111856    .0531858</t>
  </si>
  <si>
    <t xml:space="preserve">          8  |   .0259094   .0181496     1.43   0.156    -.0100662    .0618851</t>
  </si>
  <si>
    <t xml:space="preserve">          9  |  -.0487239   .0274632    -1.77   0.079    -.1031606    .0057129</t>
  </si>
  <si>
    <t xml:space="preserve">         10  |   .0049733   .0203774     0.24   0.808    -.0354183    .0453649</t>
  </si>
  <si>
    <t xml:space="preserve">         11  |    .015165   .0157705     0.96   0.338    -.0160949     .046425</t>
  </si>
  <si>
    <t xml:space="preserve">         12  |  -.0122762   .0214461    -0.57   0.568    -.0547861    .0302338</t>
  </si>
  <si>
    <t xml:space="preserve">       trend |  -.0002524   .0002275    -1.11   0.270    -.0007034    .0001985</t>
  </si>
  <si>
    <t xml:space="preserve">      gender |  -.0481389   .0211318    -2.28   0.025    -.0900259   -.0062519</t>
  </si>
  <si>
    <t xml:space="preserve">         age |  -.0458811   .0212202    -2.16   0.033    -.0879432    -.003819</t>
  </si>
  <si>
    <t xml:space="preserve">       _cons |   .1444161   .0219241     6.59   0.000     .1009588    .1878735</t>
  </si>
  <si>
    <t>Predictive margins                              Number of obs     =        123</t>
  </si>
  <si>
    <t xml:space="preserve">          1  |   .1246431   .0117895    10.57   0.000     .1012743     .148012</t>
  </si>
  <si>
    <t xml:space="preserve">          2  |   .1385504   .0405888     3.41   0.001     .0580964    .2190044</t>
  </si>
  <si>
    <t xml:space="preserve">          3  |   .1440725   .0167765     8.59   0.000     .1108185    .1773266</t>
  </si>
  <si>
    <t xml:space="preserve">          4  |   .1670029   .0163848    10.19   0.000     .1345253    .1994806</t>
  </si>
  <si>
    <t xml:space="preserve">          5  |   .1382523   .0073024    18.93   0.000     .1237778    .1527269</t>
  </si>
  <si>
    <t xml:space="preserve">          6  |   .1388978   .0124856    11.12   0.000     .1141491    .1636465</t>
  </si>
  <si>
    <t xml:space="preserve">          7  |   .1456432   .0107554    13.54   0.000     .1243242    .1669623</t>
  </si>
  <si>
    <t xml:space="preserve">          8  |   .1505525   .0129549    11.62   0.000     .1248738    .1762313</t>
  </si>
  <si>
    <t xml:space="preserve">          9  |   .0759193   .0238157     3.19   0.002     .0287123    .1231262</t>
  </si>
  <si>
    <t xml:space="preserve">         10  |   .1296164   .0163415     7.93   0.000     .0972247    .1620081</t>
  </si>
  <si>
    <t xml:space="preserve">         11  |   .1398082    .011411    12.25   0.000     .1171897    .1624266</t>
  </si>
  <si>
    <t xml:space="preserve">         12  |    .112367   .0178548     6.29   0.000     .0769756    .1477583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</si>
</sst>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CE91-7568-4C2E-A1E1-7CAB444A3386}">
  <dimension ref="A1:A60"/>
  <sheetViews>
    <sheetView zoomScaleNormal="100" workbookViewId="0"/>
  </sheetViews>
  <sheetFormatPr defaultRowHeight="15" x14ac:dyDescent="0.25"/>
  <sheetData>
    <row r="1" spans="1:1" x14ac:dyDescent="0.25">
      <c r="A1" t="s">
        <v>202</v>
      </c>
    </row>
    <row r="3" spans="1:1" x14ac:dyDescent="0.25">
      <c r="A3" t="s">
        <v>203</v>
      </c>
    </row>
    <row r="4" spans="1:1" x14ac:dyDescent="0.25">
      <c r="A4" t="e">
        <f ca="1">-------------+----------------------------------   F(16, 2086)     =     18.05</f>
        <v>#NAME?</v>
      </c>
    </row>
    <row r="5" spans="1:1" x14ac:dyDescent="0.25">
      <c r="A5" t="s">
        <v>204</v>
      </c>
    </row>
    <row r="6" spans="1:1" x14ac:dyDescent="0.25">
      <c r="A6" t="s">
        <v>205</v>
      </c>
    </row>
    <row r="7" spans="1:1" x14ac:dyDescent="0.25">
      <c r="A7" t="s">
        <v>206</v>
      </c>
    </row>
    <row r="8" spans="1:1" x14ac:dyDescent="0.25">
      <c r="A8" t="s">
        <v>207</v>
      </c>
    </row>
    <row r="10" spans="1:1" x14ac:dyDescent="0.25">
      <c r="A10" t="s">
        <v>3</v>
      </c>
    </row>
    <row r="11" spans="1:1" x14ac:dyDescent="0.25">
      <c r="A11" t="s">
        <v>79</v>
      </c>
    </row>
    <row r="12" spans="1:1" x14ac:dyDescent="0.25">
      <c r="A12" t="s">
        <v>6</v>
      </c>
    </row>
    <row r="13" spans="1:1" x14ac:dyDescent="0.25">
      <c r="A13" t="s">
        <v>7</v>
      </c>
    </row>
    <row r="14" spans="1:1" x14ac:dyDescent="0.25">
      <c r="A14" t="s">
        <v>208</v>
      </c>
    </row>
    <row r="15" spans="1:1" x14ac:dyDescent="0.25">
      <c r="A15" t="s">
        <v>209</v>
      </c>
    </row>
    <row r="16" spans="1:1" x14ac:dyDescent="0.25">
      <c r="A16" t="s">
        <v>210</v>
      </c>
    </row>
    <row r="17" spans="1:1" x14ac:dyDescent="0.25">
      <c r="A17" t="s">
        <v>211</v>
      </c>
    </row>
    <row r="18" spans="1:1" x14ac:dyDescent="0.25">
      <c r="A18" t="s">
        <v>212</v>
      </c>
    </row>
    <row r="19" spans="1:1" x14ac:dyDescent="0.25">
      <c r="A19" t="s">
        <v>213</v>
      </c>
    </row>
    <row r="20" spans="1:1" x14ac:dyDescent="0.25">
      <c r="A20" t="s">
        <v>214</v>
      </c>
    </row>
    <row r="21" spans="1:1" x14ac:dyDescent="0.25">
      <c r="A21" t="s">
        <v>215</v>
      </c>
    </row>
    <row r="22" spans="1:1" x14ac:dyDescent="0.25">
      <c r="A22" t="s">
        <v>216</v>
      </c>
    </row>
    <row r="23" spans="1:1" x14ac:dyDescent="0.25">
      <c r="A23" t="s">
        <v>217</v>
      </c>
    </row>
    <row r="24" spans="1:1" x14ac:dyDescent="0.25">
      <c r="A24" t="s">
        <v>218</v>
      </c>
    </row>
    <row r="25" spans="1:1" x14ac:dyDescent="0.25">
      <c r="A25" t="s">
        <v>91</v>
      </c>
    </row>
    <row r="26" spans="1:1" x14ac:dyDescent="0.25">
      <c r="A26" t="s">
        <v>219</v>
      </c>
    </row>
    <row r="27" spans="1:1" x14ac:dyDescent="0.25">
      <c r="A27" t="s">
        <v>220</v>
      </c>
    </row>
    <row r="28" spans="1:1" x14ac:dyDescent="0.25">
      <c r="A28" t="s">
        <v>221</v>
      </c>
    </row>
    <row r="29" spans="1:1" x14ac:dyDescent="0.25">
      <c r="A29" t="s">
        <v>222</v>
      </c>
    </row>
    <row r="30" spans="1:1" x14ac:dyDescent="0.25">
      <c r="A30" t="s">
        <v>223</v>
      </c>
    </row>
    <row r="31" spans="1:1" x14ac:dyDescent="0.25">
      <c r="A31" t="s">
        <v>224</v>
      </c>
    </row>
    <row r="32" spans="1:1" x14ac:dyDescent="0.25">
      <c r="A32" t="s">
        <v>3</v>
      </c>
    </row>
    <row r="34" spans="1:1" x14ac:dyDescent="0.25">
      <c r="A34" t="s">
        <v>98</v>
      </c>
    </row>
    <row r="36" spans="1:1" x14ac:dyDescent="0.25">
      <c r="A36" t="s">
        <v>21</v>
      </c>
    </row>
    <row r="37" spans="1:1" x14ac:dyDescent="0.25">
      <c r="A37" t="s">
        <v>1</v>
      </c>
    </row>
    <row r="39" spans="1:1" x14ac:dyDescent="0.25">
      <c r="A39" t="s">
        <v>2</v>
      </c>
    </row>
    <row r="41" spans="1:1" x14ac:dyDescent="0.25">
      <c r="A41" t="s">
        <v>3</v>
      </c>
    </row>
    <row r="42" spans="1:1" x14ac:dyDescent="0.25">
      <c r="A42" t="s">
        <v>4</v>
      </c>
    </row>
    <row r="43" spans="1:1" x14ac:dyDescent="0.25">
      <c r="A43" t="s">
        <v>5</v>
      </c>
    </row>
    <row r="44" spans="1:1" x14ac:dyDescent="0.25">
      <c r="A44" t="s">
        <v>6</v>
      </c>
    </row>
    <row r="45" spans="1:1" x14ac:dyDescent="0.25">
      <c r="A45" t="s">
        <v>7</v>
      </c>
    </row>
    <row r="46" spans="1:1" x14ac:dyDescent="0.25">
      <c r="A46" t="s">
        <v>22</v>
      </c>
    </row>
    <row r="47" spans="1:1" x14ac:dyDescent="0.25">
      <c r="A47" t="s">
        <v>23</v>
      </c>
    </row>
    <row r="48" spans="1:1" x14ac:dyDescent="0.25">
      <c r="A48" t="s">
        <v>24</v>
      </c>
    </row>
    <row r="49" spans="1:1" x14ac:dyDescent="0.25">
      <c r="A49" t="s">
        <v>25</v>
      </c>
    </row>
    <row r="50" spans="1:1" x14ac:dyDescent="0.25">
      <c r="A50" t="s">
        <v>26</v>
      </c>
    </row>
    <row r="51" spans="1:1" x14ac:dyDescent="0.25">
      <c r="A51" t="s">
        <v>27</v>
      </c>
    </row>
    <row r="52" spans="1:1" x14ac:dyDescent="0.25">
      <c r="A52" t="s">
        <v>28</v>
      </c>
    </row>
    <row r="53" spans="1:1" x14ac:dyDescent="0.25">
      <c r="A53" t="s">
        <v>29</v>
      </c>
    </row>
    <row r="54" spans="1:1" x14ac:dyDescent="0.25">
      <c r="A54" t="s">
        <v>30</v>
      </c>
    </row>
    <row r="55" spans="1:1" x14ac:dyDescent="0.25">
      <c r="A55" t="s">
        <v>31</v>
      </c>
    </row>
    <row r="56" spans="1:1" x14ac:dyDescent="0.25">
      <c r="A56" t="s">
        <v>32</v>
      </c>
    </row>
    <row r="57" spans="1:1" x14ac:dyDescent="0.25">
      <c r="A57" t="s">
        <v>33</v>
      </c>
    </row>
    <row r="58" spans="1:1" x14ac:dyDescent="0.25">
      <c r="A58" t="s">
        <v>3</v>
      </c>
    </row>
    <row r="60" spans="1:1" x14ac:dyDescent="0.25">
      <c r="A60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1D-09D9-4627-9B9F-DBE12D673733}">
  <dimension ref="A1:A58"/>
  <sheetViews>
    <sheetView zoomScale="115" zoomScaleNormal="115" workbookViewId="0"/>
  </sheetViews>
  <sheetFormatPr defaultRowHeight="15" x14ac:dyDescent="0.25"/>
  <sheetData>
    <row r="1" spans="1:1" x14ac:dyDescent="0.25">
      <c r="A1" t="s">
        <v>47</v>
      </c>
    </row>
    <row r="3" spans="1:1" x14ac:dyDescent="0.25">
      <c r="A3" t="s">
        <v>74</v>
      </c>
    </row>
    <row r="4" spans="1:1" x14ac:dyDescent="0.25">
      <c r="A4" t="e">
        <f ca="1">-------------+----------------------------------   F(16, 778)      =     10.29</f>
        <v>#NAME?</v>
      </c>
    </row>
    <row r="5" spans="1:1" x14ac:dyDescent="0.25">
      <c r="A5" t="s">
        <v>75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78</v>
      </c>
    </row>
    <row r="10" spans="1:1" x14ac:dyDescent="0.25">
      <c r="A10" t="s">
        <v>3</v>
      </c>
    </row>
    <row r="11" spans="1:1" x14ac:dyDescent="0.25">
      <c r="A11" t="s">
        <v>79</v>
      </c>
    </row>
    <row r="12" spans="1:1" x14ac:dyDescent="0.25">
      <c r="A12" t="s">
        <v>6</v>
      </c>
    </row>
    <row r="13" spans="1:1" x14ac:dyDescent="0.25">
      <c r="A13" t="s">
        <v>7</v>
      </c>
    </row>
    <row r="14" spans="1:1" x14ac:dyDescent="0.25">
      <c r="A14" t="s">
        <v>80</v>
      </c>
    </row>
    <row r="15" spans="1:1" x14ac:dyDescent="0.25">
      <c r="A15" t="s">
        <v>81</v>
      </c>
    </row>
    <row r="16" spans="1:1" x14ac:dyDescent="0.25">
      <c r="A16" t="s">
        <v>82</v>
      </c>
    </row>
    <row r="17" spans="1:1" x14ac:dyDescent="0.25">
      <c r="A17" t="s">
        <v>83</v>
      </c>
    </row>
    <row r="18" spans="1:1" x14ac:dyDescent="0.25">
      <c r="A18" t="s">
        <v>84</v>
      </c>
    </row>
    <row r="19" spans="1:1" x14ac:dyDescent="0.25">
      <c r="A19" t="s">
        <v>85</v>
      </c>
    </row>
    <row r="20" spans="1:1" x14ac:dyDescent="0.25">
      <c r="A20" t="s">
        <v>86</v>
      </c>
    </row>
    <row r="21" spans="1:1" x14ac:dyDescent="0.25">
      <c r="A21" t="s">
        <v>87</v>
      </c>
    </row>
    <row r="22" spans="1:1" x14ac:dyDescent="0.25">
      <c r="A22" t="s">
        <v>88</v>
      </c>
    </row>
    <row r="23" spans="1:1" x14ac:dyDescent="0.25">
      <c r="A23" t="s">
        <v>89</v>
      </c>
    </row>
    <row r="24" spans="1:1" x14ac:dyDescent="0.25">
      <c r="A24" t="s">
        <v>90</v>
      </c>
    </row>
    <row r="25" spans="1:1" x14ac:dyDescent="0.25">
      <c r="A25" t="s">
        <v>91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94</v>
      </c>
    </row>
    <row r="29" spans="1:1" x14ac:dyDescent="0.25">
      <c r="A29" t="s">
        <v>95</v>
      </c>
    </row>
    <row r="30" spans="1:1" x14ac:dyDescent="0.25">
      <c r="A30" t="s">
        <v>96</v>
      </c>
    </row>
    <row r="31" spans="1:1" x14ac:dyDescent="0.25">
      <c r="A31" t="s">
        <v>97</v>
      </c>
    </row>
    <row r="32" spans="1:1" x14ac:dyDescent="0.25">
      <c r="A32" t="s">
        <v>3</v>
      </c>
    </row>
    <row r="34" spans="1:1" x14ac:dyDescent="0.25">
      <c r="A34" t="s">
        <v>98</v>
      </c>
    </row>
    <row r="36" spans="1:1" x14ac:dyDescent="0.25">
      <c r="A36" t="s">
        <v>34</v>
      </c>
    </row>
    <row r="37" spans="1:1" x14ac:dyDescent="0.25">
      <c r="A37" t="s">
        <v>1</v>
      </c>
    </row>
    <row r="39" spans="1:1" x14ac:dyDescent="0.25">
      <c r="A39" t="s">
        <v>2</v>
      </c>
    </row>
    <row r="41" spans="1:1" x14ac:dyDescent="0.25">
      <c r="A41" t="s">
        <v>3</v>
      </c>
    </row>
    <row r="42" spans="1:1" x14ac:dyDescent="0.25">
      <c r="A42" t="s">
        <v>4</v>
      </c>
    </row>
    <row r="43" spans="1:1" x14ac:dyDescent="0.25">
      <c r="A43" t="s">
        <v>5</v>
      </c>
    </row>
    <row r="44" spans="1:1" x14ac:dyDescent="0.25">
      <c r="A44" t="s">
        <v>6</v>
      </c>
    </row>
    <row r="45" spans="1:1" x14ac:dyDescent="0.25">
      <c r="A45" t="s">
        <v>7</v>
      </c>
    </row>
    <row r="46" spans="1:1" x14ac:dyDescent="0.25">
      <c r="A46" t="s">
        <v>35</v>
      </c>
    </row>
    <row r="47" spans="1:1" x14ac:dyDescent="0.25">
      <c r="A47" t="s">
        <v>36</v>
      </c>
    </row>
    <row r="48" spans="1:1" x14ac:dyDescent="0.25">
      <c r="A48" t="s">
        <v>37</v>
      </c>
    </row>
    <row r="49" spans="1:1" x14ac:dyDescent="0.25">
      <c r="A49" t="s">
        <v>38</v>
      </c>
    </row>
    <row r="50" spans="1:1" x14ac:dyDescent="0.25">
      <c r="A50" t="s">
        <v>39</v>
      </c>
    </row>
    <row r="51" spans="1:1" x14ac:dyDescent="0.25">
      <c r="A51" t="s">
        <v>40</v>
      </c>
    </row>
    <row r="52" spans="1:1" x14ac:dyDescent="0.25">
      <c r="A52" t="s">
        <v>41</v>
      </c>
    </row>
    <row r="53" spans="1:1" x14ac:dyDescent="0.25">
      <c r="A53" t="s">
        <v>42</v>
      </c>
    </row>
    <row r="54" spans="1:1" x14ac:dyDescent="0.25">
      <c r="A54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46</v>
      </c>
    </row>
    <row r="58" spans="1:1" x14ac:dyDescent="0.25">
      <c r="A58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20DD-407C-4F6F-A270-3D18DB5D8372}">
  <dimension ref="A1:A59"/>
  <sheetViews>
    <sheetView workbookViewId="0"/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100</v>
      </c>
    </row>
    <row r="4" spans="1:1" x14ac:dyDescent="0.25">
      <c r="A4" t="s">
        <v>125</v>
      </c>
    </row>
    <row r="5" spans="1:1" x14ac:dyDescent="0.25">
      <c r="A5" t="e">
        <f ca="1">-------------+----------------------------------   F(15, 207)      =     11.14</f>
        <v>#NAME?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1" spans="1:1" x14ac:dyDescent="0.25">
      <c r="A11" t="s">
        <v>3</v>
      </c>
    </row>
    <row r="12" spans="1:1" x14ac:dyDescent="0.25">
      <c r="A12" t="s">
        <v>79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130</v>
      </c>
    </row>
    <row r="16" spans="1:1" x14ac:dyDescent="0.25">
      <c r="A16" t="s">
        <v>131</v>
      </c>
    </row>
    <row r="17" spans="1:1" x14ac:dyDescent="0.25">
      <c r="A17" t="s">
        <v>132</v>
      </c>
    </row>
    <row r="18" spans="1:1" x14ac:dyDescent="0.25">
      <c r="A18" t="s">
        <v>133</v>
      </c>
    </row>
    <row r="19" spans="1:1" x14ac:dyDescent="0.25">
      <c r="A19" t="s">
        <v>134</v>
      </c>
    </row>
    <row r="20" spans="1:1" x14ac:dyDescent="0.25">
      <c r="A20" t="s">
        <v>135</v>
      </c>
    </row>
    <row r="21" spans="1:1" x14ac:dyDescent="0.25">
      <c r="A21" t="s">
        <v>136</v>
      </c>
    </row>
    <row r="22" spans="1:1" x14ac:dyDescent="0.25">
      <c r="A22" t="s">
        <v>137</v>
      </c>
    </row>
    <row r="23" spans="1:1" x14ac:dyDescent="0.25">
      <c r="A23" t="s">
        <v>138</v>
      </c>
    </row>
    <row r="24" spans="1:1" x14ac:dyDescent="0.25">
      <c r="A24" t="s">
        <v>139</v>
      </c>
    </row>
    <row r="25" spans="1:1" x14ac:dyDescent="0.25">
      <c r="A25" t="s">
        <v>140</v>
      </c>
    </row>
    <row r="26" spans="1:1" x14ac:dyDescent="0.25">
      <c r="A26" t="s">
        <v>91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122</v>
      </c>
    </row>
    <row r="32" spans="1:1" x14ac:dyDescent="0.25">
      <c r="A32" t="s">
        <v>145</v>
      </c>
    </row>
    <row r="33" spans="1:1" x14ac:dyDescent="0.25">
      <c r="A33" t="s">
        <v>3</v>
      </c>
    </row>
    <row r="35" spans="1:1" x14ac:dyDescent="0.25">
      <c r="A35" t="s">
        <v>98</v>
      </c>
    </row>
    <row r="37" spans="1:1" x14ac:dyDescent="0.25">
      <c r="A37" t="s">
        <v>48</v>
      </c>
    </row>
    <row r="38" spans="1:1" x14ac:dyDescent="0.25">
      <c r="A38" t="s">
        <v>1</v>
      </c>
    </row>
    <row r="40" spans="1:1" x14ac:dyDescent="0.25">
      <c r="A40" t="s">
        <v>2</v>
      </c>
    </row>
    <row r="42" spans="1:1" x14ac:dyDescent="0.25">
      <c r="A42" t="s">
        <v>3</v>
      </c>
    </row>
    <row r="43" spans="1:1" x14ac:dyDescent="0.25">
      <c r="A43" t="s">
        <v>4</v>
      </c>
    </row>
    <row r="44" spans="1:1" x14ac:dyDescent="0.25">
      <c r="A44" t="s">
        <v>5</v>
      </c>
    </row>
    <row r="45" spans="1:1" x14ac:dyDescent="0.25">
      <c r="A45" t="s">
        <v>6</v>
      </c>
    </row>
    <row r="46" spans="1:1" x14ac:dyDescent="0.25">
      <c r="A46" t="s">
        <v>7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5BB4-B641-461B-B7E4-A2121844DA87}">
  <dimension ref="A1:A60"/>
  <sheetViews>
    <sheetView zoomScale="115" zoomScaleNormal="115" workbookViewId="0"/>
  </sheetViews>
  <sheetFormatPr defaultRowHeight="15" x14ac:dyDescent="0.25"/>
  <sheetData>
    <row r="1" spans="1:1" x14ac:dyDescent="0.25">
      <c r="A1" t="s">
        <v>116</v>
      </c>
    </row>
    <row r="2" spans="1:1" x14ac:dyDescent="0.25">
      <c r="A2" t="s">
        <v>99</v>
      </c>
    </row>
    <row r="3" spans="1:1" x14ac:dyDescent="0.25">
      <c r="A3" t="s">
        <v>100</v>
      </c>
    </row>
    <row r="5" spans="1:1" x14ac:dyDescent="0.25">
      <c r="A5" t="s">
        <v>101</v>
      </c>
    </row>
    <row r="6" spans="1:1" x14ac:dyDescent="0.25">
      <c r="A6" t="e">
        <f ca="1">-------------+----------------------------------   F(14, 521)      =      4.78</f>
        <v>#NAME?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2" spans="1:1" x14ac:dyDescent="0.25">
      <c r="A12" t="s">
        <v>3</v>
      </c>
    </row>
    <row r="13" spans="1:1" x14ac:dyDescent="0.25">
      <c r="A13" t="s">
        <v>79</v>
      </c>
    </row>
    <row r="14" spans="1:1" x14ac:dyDescent="0.25">
      <c r="A14" t="s">
        <v>6</v>
      </c>
    </row>
    <row r="15" spans="1:1" x14ac:dyDescent="0.25">
      <c r="A15" t="s">
        <v>7</v>
      </c>
    </row>
    <row r="16" spans="1:1" x14ac:dyDescent="0.25">
      <c r="A16" t="s">
        <v>106</v>
      </c>
    </row>
    <row r="17" spans="1:1" x14ac:dyDescent="0.25">
      <c r="A17" t="s">
        <v>107</v>
      </c>
    </row>
    <row r="18" spans="1:1" x14ac:dyDescent="0.25">
      <c r="A18" t="s">
        <v>108</v>
      </c>
    </row>
    <row r="19" spans="1:1" x14ac:dyDescent="0.25">
      <c r="A19" t="s">
        <v>109</v>
      </c>
    </row>
    <row r="20" spans="1:1" x14ac:dyDescent="0.25">
      <c r="A20" t="s">
        <v>110</v>
      </c>
    </row>
    <row r="21" spans="1:1" x14ac:dyDescent="0.25">
      <c r="A21" t="s">
        <v>111</v>
      </c>
    </row>
    <row r="22" spans="1:1" x14ac:dyDescent="0.25">
      <c r="A22" t="s">
        <v>112</v>
      </c>
    </row>
    <row r="23" spans="1:1" x14ac:dyDescent="0.25">
      <c r="A23" t="s">
        <v>113</v>
      </c>
    </row>
    <row r="24" spans="1:1" x14ac:dyDescent="0.25">
      <c r="A24" t="s">
        <v>114</v>
      </c>
    </row>
    <row r="25" spans="1:1" x14ac:dyDescent="0.25">
      <c r="A25" t="s">
        <v>115</v>
      </c>
    </row>
    <row r="26" spans="1:1" x14ac:dyDescent="0.25">
      <c r="A26" t="s">
        <v>117</v>
      </c>
    </row>
    <row r="27" spans="1:1" x14ac:dyDescent="0.25">
      <c r="A27" t="s">
        <v>91</v>
      </c>
    </row>
    <row r="28" spans="1:1" x14ac:dyDescent="0.25">
      <c r="A28" t="s">
        <v>118</v>
      </c>
    </row>
    <row r="29" spans="1:1" x14ac:dyDescent="0.25">
      <c r="A29" t="s">
        <v>119</v>
      </c>
    </row>
    <row r="30" spans="1:1" x14ac:dyDescent="0.25">
      <c r="A30" t="s">
        <v>120</v>
      </c>
    </row>
    <row r="31" spans="1:1" x14ac:dyDescent="0.25">
      <c r="A31" t="s">
        <v>121</v>
      </c>
    </row>
    <row r="32" spans="1:1" x14ac:dyDescent="0.25">
      <c r="A32" t="s">
        <v>122</v>
      </c>
    </row>
    <row r="33" spans="1:1" x14ac:dyDescent="0.25">
      <c r="A33" t="s">
        <v>123</v>
      </c>
    </row>
    <row r="34" spans="1:1" x14ac:dyDescent="0.25">
      <c r="A34" t="s">
        <v>3</v>
      </c>
    </row>
    <row r="36" spans="1:1" x14ac:dyDescent="0.25">
      <c r="A36" t="s">
        <v>98</v>
      </c>
    </row>
    <row r="38" spans="1:1" x14ac:dyDescent="0.25">
      <c r="A38" t="s">
        <v>61</v>
      </c>
    </row>
    <row r="39" spans="1:1" x14ac:dyDescent="0.25">
      <c r="A39" t="s">
        <v>1</v>
      </c>
    </row>
    <row r="41" spans="1:1" x14ac:dyDescent="0.25">
      <c r="A41" t="s">
        <v>2</v>
      </c>
    </row>
    <row r="43" spans="1:1" x14ac:dyDescent="0.25">
      <c r="A43" t="s">
        <v>3</v>
      </c>
    </row>
    <row r="44" spans="1:1" x14ac:dyDescent="0.25">
      <c r="A44" t="s">
        <v>4</v>
      </c>
    </row>
    <row r="45" spans="1:1" x14ac:dyDescent="0.25">
      <c r="A45" t="s">
        <v>5</v>
      </c>
    </row>
    <row r="46" spans="1:1" x14ac:dyDescent="0.25">
      <c r="A46" t="s">
        <v>6</v>
      </c>
    </row>
    <row r="47" spans="1:1" x14ac:dyDescent="0.25">
      <c r="A47" t="s">
        <v>7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71</v>
      </c>
    </row>
    <row r="58" spans="1:1" x14ac:dyDescent="0.25">
      <c r="A58" t="s">
        <v>72</v>
      </c>
    </row>
    <row r="59" spans="1:1" x14ac:dyDescent="0.25">
      <c r="A59" t="s">
        <v>73</v>
      </c>
    </row>
    <row r="60" spans="1:1" x14ac:dyDescent="0.25">
      <c r="A60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E077-60AB-4579-8A1B-6E477F9E8F86}">
  <dimension ref="A1:A59"/>
  <sheetViews>
    <sheetView zoomScale="115" zoomScaleNormal="115" workbookViewId="0"/>
  </sheetViews>
  <sheetFormatPr defaultRowHeight="15" x14ac:dyDescent="0.25"/>
  <sheetData>
    <row r="1" spans="1:1" x14ac:dyDescent="0.25">
      <c r="A1" t="s">
        <v>146</v>
      </c>
    </row>
    <row r="2" spans="1:1" x14ac:dyDescent="0.25">
      <c r="A2" t="s">
        <v>100</v>
      </c>
    </row>
    <row r="4" spans="1:1" x14ac:dyDescent="0.25">
      <c r="A4" t="s">
        <v>147</v>
      </c>
    </row>
    <row r="5" spans="1:1" x14ac:dyDescent="0.25">
      <c r="A5" t="e">
        <f ca="1">-------------+----------------------------------   F(15, 217)      =      5.12</f>
        <v>#NAME?</v>
      </c>
    </row>
    <row r="6" spans="1:1" x14ac:dyDescent="0.25">
      <c r="A6" t="s">
        <v>148</v>
      </c>
    </row>
    <row r="7" spans="1:1" x14ac:dyDescent="0.25">
      <c r="A7" t="s">
        <v>149</v>
      </c>
    </row>
    <row r="8" spans="1:1" x14ac:dyDescent="0.25">
      <c r="A8" t="s">
        <v>150</v>
      </c>
    </row>
    <row r="9" spans="1:1" x14ac:dyDescent="0.25">
      <c r="A9" t="s">
        <v>151</v>
      </c>
    </row>
    <row r="11" spans="1:1" x14ac:dyDescent="0.25">
      <c r="A11" t="s">
        <v>3</v>
      </c>
    </row>
    <row r="12" spans="1:1" x14ac:dyDescent="0.25">
      <c r="A12" t="s">
        <v>79</v>
      </c>
    </row>
    <row r="13" spans="1:1" x14ac:dyDescent="0.25">
      <c r="A13" t="s">
        <v>6</v>
      </c>
    </row>
    <row r="14" spans="1:1" x14ac:dyDescent="0.25">
      <c r="A14" t="s">
        <v>7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91</v>
      </c>
    </row>
    <row r="27" spans="1:1" x14ac:dyDescent="0.25">
      <c r="A27" t="s">
        <v>163</v>
      </c>
    </row>
    <row r="28" spans="1:1" x14ac:dyDescent="0.25">
      <c r="A28" t="s">
        <v>164</v>
      </c>
    </row>
    <row r="29" spans="1:1" x14ac:dyDescent="0.25">
      <c r="A29" t="s">
        <v>165</v>
      </c>
    </row>
    <row r="30" spans="1:1" x14ac:dyDescent="0.25">
      <c r="A30" t="s">
        <v>166</v>
      </c>
    </row>
    <row r="31" spans="1:1" x14ac:dyDescent="0.25">
      <c r="A31" t="s">
        <v>122</v>
      </c>
    </row>
    <row r="32" spans="1:1" x14ac:dyDescent="0.25">
      <c r="A32" t="s">
        <v>167</v>
      </c>
    </row>
    <row r="33" spans="1:1" x14ac:dyDescent="0.25">
      <c r="A33" t="s">
        <v>3</v>
      </c>
    </row>
    <row r="35" spans="1:1" x14ac:dyDescent="0.25">
      <c r="A35" t="s">
        <v>98</v>
      </c>
    </row>
    <row r="37" spans="1:1" x14ac:dyDescent="0.25">
      <c r="A37" t="s">
        <v>168</v>
      </c>
    </row>
    <row r="38" spans="1:1" x14ac:dyDescent="0.25">
      <c r="A38" t="s">
        <v>1</v>
      </c>
    </row>
    <row r="40" spans="1:1" x14ac:dyDescent="0.25">
      <c r="A40" t="s">
        <v>2</v>
      </c>
    </row>
    <row r="42" spans="1:1" x14ac:dyDescent="0.25">
      <c r="A42" t="s">
        <v>3</v>
      </c>
    </row>
    <row r="43" spans="1:1" x14ac:dyDescent="0.25">
      <c r="A43" t="s">
        <v>4</v>
      </c>
    </row>
    <row r="44" spans="1:1" x14ac:dyDescent="0.25">
      <c r="A44" t="s">
        <v>5</v>
      </c>
    </row>
    <row r="45" spans="1:1" x14ac:dyDescent="0.25">
      <c r="A45" t="s">
        <v>6</v>
      </c>
    </row>
    <row r="46" spans="1:1" x14ac:dyDescent="0.25">
      <c r="A46" t="s">
        <v>7</v>
      </c>
    </row>
    <row r="47" spans="1:1" x14ac:dyDescent="0.25">
      <c r="A47" t="s">
        <v>169</v>
      </c>
    </row>
    <row r="48" spans="1:1" x14ac:dyDescent="0.25">
      <c r="A48" t="s">
        <v>170</v>
      </c>
    </row>
    <row r="49" spans="1:1" x14ac:dyDescent="0.25">
      <c r="A49" t="s">
        <v>171</v>
      </c>
    </row>
    <row r="50" spans="1:1" x14ac:dyDescent="0.25">
      <c r="A50" t="s">
        <v>172</v>
      </c>
    </row>
    <row r="51" spans="1:1" x14ac:dyDescent="0.25">
      <c r="A51" t="s">
        <v>173</v>
      </c>
    </row>
    <row r="52" spans="1:1" x14ac:dyDescent="0.25">
      <c r="A52" t="s">
        <v>174</v>
      </c>
    </row>
    <row r="53" spans="1:1" x14ac:dyDescent="0.25">
      <c r="A53" t="s">
        <v>175</v>
      </c>
    </row>
    <row r="54" spans="1:1" x14ac:dyDescent="0.25">
      <c r="A54" t="s">
        <v>176</v>
      </c>
    </row>
    <row r="55" spans="1:1" x14ac:dyDescent="0.25">
      <c r="A55" t="s">
        <v>177</v>
      </c>
    </row>
    <row r="56" spans="1:1" x14ac:dyDescent="0.25">
      <c r="A56" t="s">
        <v>178</v>
      </c>
    </row>
    <row r="57" spans="1:1" x14ac:dyDescent="0.25">
      <c r="A57" t="s">
        <v>179</v>
      </c>
    </row>
    <row r="58" spans="1:1" x14ac:dyDescent="0.25">
      <c r="A58" t="s">
        <v>180</v>
      </c>
    </row>
    <row r="59" spans="1:1" x14ac:dyDescent="0.25">
      <c r="A59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BCA-4738-4F8C-B298-553BAFC199B6}">
  <dimension ref="A1:A62"/>
  <sheetViews>
    <sheetView workbookViewId="0"/>
  </sheetViews>
  <sheetFormatPr defaultRowHeight="15" x14ac:dyDescent="0.25"/>
  <sheetData>
    <row r="1" spans="1:1" x14ac:dyDescent="0.25">
      <c r="A1" t="s">
        <v>226</v>
      </c>
    </row>
    <row r="2" spans="1:1" x14ac:dyDescent="0.25">
      <c r="A2" t="s">
        <v>99</v>
      </c>
    </row>
    <row r="3" spans="1:1" x14ac:dyDescent="0.25">
      <c r="A3" t="s">
        <v>100</v>
      </c>
    </row>
    <row r="5" spans="1:1" x14ac:dyDescent="0.25">
      <c r="A5" t="s">
        <v>227</v>
      </c>
    </row>
    <row r="6" spans="1:1" x14ac:dyDescent="0.25">
      <c r="A6" t="s">
        <v>228</v>
      </c>
    </row>
    <row r="7" spans="1:1" x14ac:dyDescent="0.25">
      <c r="A7" t="s">
        <v>229</v>
      </c>
    </row>
    <row r="8" spans="1:1" x14ac:dyDescent="0.25">
      <c r="A8" t="s">
        <v>230</v>
      </c>
    </row>
    <row r="9" spans="1:1" x14ac:dyDescent="0.25">
      <c r="A9" t="s">
        <v>231</v>
      </c>
    </row>
    <row r="10" spans="1:1" x14ac:dyDescent="0.25">
      <c r="A10" t="s">
        <v>232</v>
      </c>
    </row>
    <row r="12" spans="1:1" x14ac:dyDescent="0.25">
      <c r="A12" t="s">
        <v>3</v>
      </c>
    </row>
    <row r="13" spans="1:1" x14ac:dyDescent="0.25">
      <c r="A13" t="s">
        <v>79</v>
      </c>
    </row>
    <row r="14" spans="1:1" x14ac:dyDescent="0.25">
      <c r="A14" t="s">
        <v>6</v>
      </c>
    </row>
    <row r="15" spans="1:1" x14ac:dyDescent="0.25">
      <c r="A15" t="s">
        <v>7</v>
      </c>
    </row>
    <row r="16" spans="1:1" x14ac:dyDescent="0.25">
      <c r="A16" t="s">
        <v>233</v>
      </c>
    </row>
    <row r="17" spans="1:1" x14ac:dyDescent="0.25">
      <c r="A17" t="s">
        <v>234</v>
      </c>
    </row>
    <row r="18" spans="1:1" x14ac:dyDescent="0.25">
      <c r="A18" t="s">
        <v>235</v>
      </c>
    </row>
    <row r="19" spans="1:1" x14ac:dyDescent="0.25">
      <c r="A19" t="s">
        <v>236</v>
      </c>
    </row>
    <row r="20" spans="1:1" x14ac:dyDescent="0.25">
      <c r="A20" t="s">
        <v>237</v>
      </c>
    </row>
    <row r="21" spans="1:1" x14ac:dyDescent="0.25">
      <c r="A21" t="s">
        <v>238</v>
      </c>
    </row>
    <row r="22" spans="1:1" x14ac:dyDescent="0.25">
      <c r="A22" t="s">
        <v>239</v>
      </c>
    </row>
    <row r="23" spans="1:1" x14ac:dyDescent="0.25">
      <c r="A23" t="s">
        <v>240</v>
      </c>
    </row>
    <row r="24" spans="1:1" x14ac:dyDescent="0.25">
      <c r="A24" t="s">
        <v>241</v>
      </c>
    </row>
    <row r="25" spans="1:1" x14ac:dyDescent="0.25">
      <c r="A25" t="s">
        <v>242</v>
      </c>
    </row>
    <row r="26" spans="1:1" x14ac:dyDescent="0.25">
      <c r="A26" t="s">
        <v>243</v>
      </c>
    </row>
    <row r="27" spans="1:1" x14ac:dyDescent="0.25">
      <c r="A27" t="s">
        <v>91</v>
      </c>
    </row>
    <row r="28" spans="1:1" x14ac:dyDescent="0.25">
      <c r="A28" t="s">
        <v>244</v>
      </c>
    </row>
    <row r="29" spans="1:1" x14ac:dyDescent="0.25">
      <c r="A29" t="s">
        <v>119</v>
      </c>
    </row>
    <row r="30" spans="1:1" x14ac:dyDescent="0.25">
      <c r="A30" t="s">
        <v>245</v>
      </c>
    </row>
    <row r="31" spans="1:1" x14ac:dyDescent="0.25">
      <c r="A31" t="s">
        <v>246</v>
      </c>
    </row>
    <row r="32" spans="1:1" x14ac:dyDescent="0.25">
      <c r="A32" t="s">
        <v>122</v>
      </c>
    </row>
    <row r="33" spans="1:1" x14ac:dyDescent="0.25">
      <c r="A33" t="s">
        <v>247</v>
      </c>
    </row>
    <row r="34" spans="1:1" x14ac:dyDescent="0.25">
      <c r="A34" t="s">
        <v>3</v>
      </c>
    </row>
    <row r="36" spans="1:1" x14ac:dyDescent="0.25">
      <c r="A36" t="s">
        <v>225</v>
      </c>
    </row>
    <row r="37" spans="1:1" x14ac:dyDescent="0.25">
      <c r="A37" t="s">
        <v>225</v>
      </c>
    </row>
    <row r="38" spans="1:1" x14ac:dyDescent="0.25">
      <c r="A38" t="s">
        <v>98</v>
      </c>
    </row>
    <row r="40" spans="1:1" x14ac:dyDescent="0.25">
      <c r="A40" t="s">
        <v>248</v>
      </c>
    </row>
    <row r="41" spans="1:1" x14ac:dyDescent="0.25">
      <c r="A41" t="s">
        <v>1</v>
      </c>
    </row>
    <row r="43" spans="1:1" x14ac:dyDescent="0.25">
      <c r="A43" t="s">
        <v>2</v>
      </c>
    </row>
    <row r="45" spans="1:1" x14ac:dyDescent="0.25">
      <c r="A45" t="s">
        <v>3</v>
      </c>
    </row>
    <row r="46" spans="1:1" x14ac:dyDescent="0.25">
      <c r="A46" t="s">
        <v>4</v>
      </c>
    </row>
    <row r="47" spans="1:1" x14ac:dyDescent="0.25">
      <c r="A47" t="s">
        <v>5</v>
      </c>
    </row>
    <row r="48" spans="1:1" x14ac:dyDescent="0.25">
      <c r="A48" t="s">
        <v>6</v>
      </c>
    </row>
    <row r="49" spans="1:1" x14ac:dyDescent="0.25">
      <c r="A49" t="s">
        <v>7</v>
      </c>
    </row>
    <row r="50" spans="1:1" x14ac:dyDescent="0.25">
      <c r="A50" t="s">
        <v>249</v>
      </c>
    </row>
    <row r="51" spans="1:1" x14ac:dyDescent="0.25">
      <c r="A51" t="s">
        <v>250</v>
      </c>
    </row>
    <row r="52" spans="1:1" x14ac:dyDescent="0.25">
      <c r="A52" t="s">
        <v>251</v>
      </c>
    </row>
    <row r="53" spans="1:1" x14ac:dyDescent="0.25">
      <c r="A53" t="s">
        <v>252</v>
      </c>
    </row>
    <row r="54" spans="1:1" x14ac:dyDescent="0.25">
      <c r="A54" t="s">
        <v>253</v>
      </c>
    </row>
    <row r="55" spans="1:1" x14ac:dyDescent="0.25">
      <c r="A55" t="s">
        <v>254</v>
      </c>
    </row>
    <row r="56" spans="1:1" x14ac:dyDescent="0.25">
      <c r="A56" t="s">
        <v>255</v>
      </c>
    </row>
    <row r="57" spans="1:1" x14ac:dyDescent="0.25">
      <c r="A57" t="s">
        <v>256</v>
      </c>
    </row>
    <row r="58" spans="1:1" x14ac:dyDescent="0.25">
      <c r="A58" t="s">
        <v>257</v>
      </c>
    </row>
    <row r="59" spans="1:1" x14ac:dyDescent="0.25">
      <c r="A59" t="s">
        <v>258</v>
      </c>
    </row>
    <row r="60" spans="1:1" x14ac:dyDescent="0.25">
      <c r="A60" t="s">
        <v>259</v>
      </c>
    </row>
    <row r="61" spans="1:1" x14ac:dyDescent="0.25">
      <c r="A61" t="s">
        <v>260</v>
      </c>
    </row>
    <row r="62" spans="1:1" x14ac:dyDescent="0.25">
      <c r="A62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706C-A65A-4EB1-AA75-E1F949F4D532}">
  <dimension ref="A1:A62"/>
  <sheetViews>
    <sheetView tabSelected="1" workbookViewId="0">
      <selection activeCell="H26" sqref="H26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99</v>
      </c>
    </row>
    <row r="3" spans="1:1" x14ac:dyDescent="0.25">
      <c r="A3" t="s">
        <v>100</v>
      </c>
    </row>
    <row r="5" spans="1:1" x14ac:dyDescent="0.25">
      <c r="A5" t="s">
        <v>181</v>
      </c>
    </row>
    <row r="6" spans="1:1" x14ac:dyDescent="0.25">
      <c r="A6" t="e">
        <f ca="1">-------------+----------------------------------   F(14, 130)      =      3.94</f>
        <v>#NAME?</v>
      </c>
    </row>
    <row r="7" spans="1:1" x14ac:dyDescent="0.25">
      <c r="A7" t="s">
        <v>182</v>
      </c>
    </row>
    <row r="8" spans="1:1" x14ac:dyDescent="0.25">
      <c r="A8" t="s">
        <v>183</v>
      </c>
    </row>
    <row r="9" spans="1:1" x14ac:dyDescent="0.25">
      <c r="A9" t="s">
        <v>184</v>
      </c>
    </row>
    <row r="10" spans="1:1" x14ac:dyDescent="0.25">
      <c r="A10" t="s">
        <v>185</v>
      </c>
    </row>
    <row r="12" spans="1:1" x14ac:dyDescent="0.25">
      <c r="A12" t="s">
        <v>3</v>
      </c>
    </row>
    <row r="13" spans="1:1" x14ac:dyDescent="0.25">
      <c r="A13" t="s">
        <v>79</v>
      </c>
    </row>
    <row r="14" spans="1:1" x14ac:dyDescent="0.25">
      <c r="A14" t="s">
        <v>6</v>
      </c>
    </row>
    <row r="15" spans="1:1" x14ac:dyDescent="0.25">
      <c r="A15" t="s">
        <v>7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192</v>
      </c>
    </row>
    <row r="23" spans="1:1" x14ac:dyDescent="0.25">
      <c r="A23" t="s">
        <v>193</v>
      </c>
    </row>
    <row r="24" spans="1:1" x14ac:dyDescent="0.25">
      <c r="A24" t="s">
        <v>194</v>
      </c>
    </row>
    <row r="25" spans="1:1" x14ac:dyDescent="0.25">
      <c r="A25" t="s">
        <v>195</v>
      </c>
    </row>
    <row r="26" spans="1:1" x14ac:dyDescent="0.25">
      <c r="A26" t="s">
        <v>196</v>
      </c>
    </row>
    <row r="27" spans="1:1" x14ac:dyDescent="0.25">
      <c r="A27" t="s">
        <v>91</v>
      </c>
    </row>
    <row r="28" spans="1:1" x14ac:dyDescent="0.25">
      <c r="A28" t="s">
        <v>197</v>
      </c>
    </row>
    <row r="29" spans="1:1" x14ac:dyDescent="0.25">
      <c r="A29" t="s">
        <v>119</v>
      </c>
    </row>
    <row r="30" spans="1:1" x14ac:dyDescent="0.25">
      <c r="A30" t="s">
        <v>198</v>
      </c>
    </row>
    <row r="31" spans="1:1" x14ac:dyDescent="0.25">
      <c r="A31" t="s">
        <v>199</v>
      </c>
    </row>
    <row r="32" spans="1:1" x14ac:dyDescent="0.25">
      <c r="A32" t="s">
        <v>122</v>
      </c>
    </row>
    <row r="33" spans="1:1" x14ac:dyDescent="0.25">
      <c r="A33" t="s">
        <v>200</v>
      </c>
    </row>
    <row r="34" spans="1:1" x14ac:dyDescent="0.25">
      <c r="A34" t="s">
        <v>3</v>
      </c>
    </row>
    <row r="36" spans="1:1" x14ac:dyDescent="0.25">
      <c r="A36" t="s">
        <v>98</v>
      </c>
    </row>
    <row r="38" spans="1:1" x14ac:dyDescent="0.25">
      <c r="A38" t="s">
        <v>0</v>
      </c>
    </row>
    <row r="39" spans="1:1" x14ac:dyDescent="0.25">
      <c r="A39" t="s">
        <v>1</v>
      </c>
    </row>
    <row r="41" spans="1:1" x14ac:dyDescent="0.25">
      <c r="A41" t="s">
        <v>2</v>
      </c>
    </row>
    <row r="43" spans="1:1" x14ac:dyDescent="0.25">
      <c r="A43" t="s">
        <v>3</v>
      </c>
    </row>
    <row r="44" spans="1:1" x14ac:dyDescent="0.25">
      <c r="A44" t="s">
        <v>4</v>
      </c>
    </row>
    <row r="45" spans="1:1" x14ac:dyDescent="0.25">
      <c r="A45" t="s">
        <v>5</v>
      </c>
    </row>
    <row r="46" spans="1:1" x14ac:dyDescent="0.25">
      <c r="A46" t="s">
        <v>6</v>
      </c>
    </row>
    <row r="47" spans="1:1" x14ac:dyDescent="0.25">
      <c r="A47" t="s">
        <v>7</v>
      </c>
    </row>
    <row r="48" spans="1:1" x14ac:dyDescent="0.25">
      <c r="A48" t="s">
        <v>8</v>
      </c>
    </row>
    <row r="49" spans="1:1" x14ac:dyDescent="0.25">
      <c r="A49" t="s">
        <v>9</v>
      </c>
    </row>
    <row r="50" spans="1:1" x14ac:dyDescent="0.25">
      <c r="A50" t="s">
        <v>10</v>
      </c>
    </row>
    <row r="51" spans="1:1" x14ac:dyDescent="0.25">
      <c r="A51" t="s">
        <v>11</v>
      </c>
    </row>
    <row r="52" spans="1:1" x14ac:dyDescent="0.25">
      <c r="A52" t="s">
        <v>12</v>
      </c>
    </row>
    <row r="53" spans="1:1" x14ac:dyDescent="0.25">
      <c r="A53" t="s">
        <v>13</v>
      </c>
    </row>
    <row r="54" spans="1:1" x14ac:dyDescent="0.25">
      <c r="A54" t="s">
        <v>14</v>
      </c>
    </row>
    <row r="55" spans="1:1" x14ac:dyDescent="0.25">
      <c r="A55" t="s">
        <v>15</v>
      </c>
    </row>
    <row r="56" spans="1:1" x14ac:dyDescent="0.25">
      <c r="A56" t="s">
        <v>16</v>
      </c>
    </row>
    <row r="57" spans="1:1" x14ac:dyDescent="0.25">
      <c r="A57" t="s">
        <v>17</v>
      </c>
    </row>
    <row r="58" spans="1:1" x14ac:dyDescent="0.25">
      <c r="A58" t="s">
        <v>18</v>
      </c>
    </row>
    <row r="59" spans="1:1" x14ac:dyDescent="0.25">
      <c r="A59" t="s">
        <v>19</v>
      </c>
    </row>
    <row r="60" spans="1:1" x14ac:dyDescent="0.25">
      <c r="A60" t="s">
        <v>3</v>
      </c>
    </row>
    <row r="62" spans="1:1" x14ac:dyDescent="0.25">
      <c r="A6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Bengal</vt:lpstr>
      <vt:lpstr>Bihar</vt:lpstr>
      <vt:lpstr>Agra</vt:lpstr>
      <vt:lpstr>Allahabad</vt:lpstr>
      <vt:lpstr>Delhi</vt:lpstr>
      <vt:lpstr>Gujarat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Zwart, Pim de</dc:creator>
  <cp:lastModifiedBy>Zwart, Pim de</cp:lastModifiedBy>
  <dcterms:created xsi:type="dcterms:W3CDTF">2019-12-19T14:18:26Z</dcterms:created>
  <dcterms:modified xsi:type="dcterms:W3CDTF">2020-01-07T16:37:50Z</dcterms:modified>
</cp:coreProperties>
</file>