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tzj\Documents\JJP\deer\2022\"/>
    </mc:Choice>
  </mc:AlternateContent>
  <xr:revisionPtr revIDLastSave="0" documentId="8_{0C7D84FF-5192-47FD-8801-B69C82B1DCE5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AllKillsUnit" sheetId="1" r:id="rId1"/>
    <sheet name="AllKillsUnitWithTribal" sheetId="7" r:id="rId2"/>
    <sheet name="Sheet2" sheetId="5" r:id="rId3"/>
    <sheet name="Sheet1" sheetId="2" r:id="rId4"/>
    <sheet name="Sheet3" sheetId="6" r:id="rId5"/>
    <sheet name="Data4Arc" sheetId="3" r:id="rId6"/>
  </sheets>
  <definedNames>
    <definedName name="_xlnm.Print_Area" localSheetId="0">AllKillsUnit!$A$1:$BO$98</definedName>
    <definedName name="_xlnm.Print_Area" localSheetId="1">AllKillsUnitWithTribal!$A$1:$BO$98</definedName>
    <definedName name="_xlnm.Print_Titles" localSheetId="0">AllKillsUnit!$A:$B,AllKillsUnit!$2:$2</definedName>
    <definedName name="_xlnm.Print_Titles" localSheetId="1">AllKillsUnitWithTribal!$A:$B,AllKillsUnitWithTribal!$2:$2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76" i="7" l="1"/>
  <c r="AR76" i="7"/>
  <c r="AS76" i="7"/>
  <c r="AQ77" i="7"/>
  <c r="AR77" i="7"/>
  <c r="AS77" i="7"/>
  <c r="AQ78" i="7"/>
  <c r="AR78" i="7"/>
  <c r="AS78" i="7"/>
  <c r="AQ79" i="7"/>
  <c r="AR79" i="7"/>
  <c r="AS79" i="7"/>
  <c r="AQ80" i="7"/>
  <c r="AR80" i="7"/>
  <c r="AS80" i="7"/>
  <c r="AQ81" i="7"/>
  <c r="AR81" i="7"/>
  <c r="AS81" i="7"/>
  <c r="AQ82" i="7"/>
  <c r="AR82" i="7"/>
  <c r="AS82" i="7"/>
  <c r="AQ83" i="7"/>
  <c r="AR83" i="7"/>
  <c r="AS83" i="7"/>
  <c r="AQ84" i="7"/>
  <c r="AR84" i="7"/>
  <c r="AS84" i="7"/>
  <c r="AQ85" i="7"/>
  <c r="AR85" i="7"/>
  <c r="AS85" i="7"/>
  <c r="AQ86" i="7"/>
  <c r="AR86" i="7"/>
  <c r="AS86" i="7"/>
  <c r="AQ87" i="7"/>
  <c r="AR87" i="7"/>
  <c r="AS87" i="7"/>
  <c r="AQ88" i="7"/>
  <c r="AR88" i="7"/>
  <c r="AS88" i="7"/>
  <c r="AQ89" i="7"/>
  <c r="AR89" i="7"/>
  <c r="AS89" i="7"/>
  <c r="AQ90" i="7"/>
  <c r="AR90" i="7"/>
  <c r="AS90" i="7"/>
  <c r="AQ91" i="7"/>
  <c r="AR91" i="7"/>
  <c r="AS91" i="7"/>
  <c r="AQ92" i="7"/>
  <c r="AR92" i="7"/>
  <c r="AS92" i="7"/>
  <c r="AQ93" i="7"/>
  <c r="AR93" i="7"/>
  <c r="AS93" i="7"/>
  <c r="AQ94" i="7"/>
  <c r="AR94" i="7"/>
  <c r="AS94" i="7"/>
  <c r="AQ49" i="7"/>
  <c r="AR49" i="7"/>
  <c r="AS49" i="7"/>
  <c r="AQ50" i="7"/>
  <c r="AR50" i="7"/>
  <c r="AS50" i="7"/>
  <c r="AQ51" i="7"/>
  <c r="AR51" i="7"/>
  <c r="AS51" i="7"/>
  <c r="AQ52" i="7"/>
  <c r="AR52" i="7"/>
  <c r="AS52" i="7"/>
  <c r="AQ53" i="7"/>
  <c r="AR53" i="7"/>
  <c r="AS53" i="7"/>
  <c r="AQ54" i="7"/>
  <c r="AR54" i="7"/>
  <c r="AS54" i="7"/>
  <c r="AQ55" i="7"/>
  <c r="AR55" i="7"/>
  <c r="AS55" i="7"/>
  <c r="AQ56" i="7"/>
  <c r="AR56" i="7"/>
  <c r="AS56" i="7"/>
  <c r="AQ57" i="7"/>
  <c r="AR57" i="7"/>
  <c r="AS57" i="7"/>
  <c r="AQ58" i="7"/>
  <c r="AR58" i="7"/>
  <c r="AS58" i="7"/>
  <c r="AQ59" i="7"/>
  <c r="AR59" i="7"/>
  <c r="AS59" i="7"/>
  <c r="AQ60" i="7"/>
  <c r="AR60" i="7"/>
  <c r="AS60" i="7"/>
  <c r="AQ61" i="7"/>
  <c r="AR61" i="7"/>
  <c r="AS61" i="7"/>
  <c r="AQ62" i="7"/>
  <c r="AR62" i="7"/>
  <c r="AS62" i="7"/>
  <c r="AQ63" i="7"/>
  <c r="AR63" i="7"/>
  <c r="AS63" i="7"/>
  <c r="AQ64" i="7"/>
  <c r="AR64" i="7"/>
  <c r="AS64" i="7"/>
  <c r="AQ65" i="7"/>
  <c r="AR65" i="7"/>
  <c r="AS65" i="7"/>
  <c r="AQ66" i="7"/>
  <c r="AR66" i="7"/>
  <c r="AS66" i="7"/>
  <c r="AQ67" i="7"/>
  <c r="AR67" i="7"/>
  <c r="AS67" i="7"/>
  <c r="AQ68" i="7"/>
  <c r="AR68" i="7"/>
  <c r="AS68" i="7"/>
  <c r="AQ69" i="7"/>
  <c r="AR69" i="7"/>
  <c r="AS69" i="7"/>
  <c r="AQ70" i="7"/>
  <c r="AR70" i="7"/>
  <c r="AS70" i="7"/>
  <c r="AQ71" i="7"/>
  <c r="AR71" i="7"/>
  <c r="AS71" i="7"/>
  <c r="AQ72" i="7"/>
  <c r="AR72" i="7"/>
  <c r="AS72" i="7"/>
  <c r="AQ73" i="7"/>
  <c r="AR73" i="7"/>
  <c r="AS73" i="7"/>
  <c r="AQ41" i="7"/>
  <c r="AR41" i="7"/>
  <c r="AS41" i="7"/>
  <c r="AQ42" i="7"/>
  <c r="AR42" i="7"/>
  <c r="AS42" i="7"/>
  <c r="AQ43" i="7"/>
  <c r="AR43" i="7"/>
  <c r="AS43" i="7"/>
  <c r="AQ44" i="7"/>
  <c r="AR44" i="7"/>
  <c r="AS44" i="7"/>
  <c r="AQ45" i="7"/>
  <c r="AR45" i="7"/>
  <c r="AS45" i="7"/>
  <c r="AQ46" i="7"/>
  <c r="AR46" i="7"/>
  <c r="AS46" i="7"/>
  <c r="AQ4" i="7"/>
  <c r="AR4" i="7"/>
  <c r="AS4" i="7"/>
  <c r="AQ5" i="7"/>
  <c r="AR5" i="7"/>
  <c r="AS5" i="7"/>
  <c r="AQ6" i="7"/>
  <c r="AR6" i="7"/>
  <c r="AS6" i="7"/>
  <c r="AQ7" i="7"/>
  <c r="AR7" i="7"/>
  <c r="AS7" i="7"/>
  <c r="AQ8" i="7"/>
  <c r="AR8" i="7"/>
  <c r="AS8" i="7"/>
  <c r="AQ9" i="7"/>
  <c r="AR9" i="7"/>
  <c r="AS9" i="7"/>
  <c r="AQ10" i="7"/>
  <c r="AR10" i="7"/>
  <c r="AS10" i="7"/>
  <c r="AQ11" i="7"/>
  <c r="AR11" i="7"/>
  <c r="AS11" i="7"/>
  <c r="AQ12" i="7"/>
  <c r="AR12" i="7"/>
  <c r="AS12" i="7"/>
  <c r="AQ13" i="7"/>
  <c r="AR13" i="7"/>
  <c r="AS13" i="7"/>
  <c r="AQ14" i="7"/>
  <c r="AR14" i="7"/>
  <c r="AS14" i="7"/>
  <c r="AQ15" i="7"/>
  <c r="AR15" i="7"/>
  <c r="AS15" i="7"/>
  <c r="AQ16" i="7"/>
  <c r="AR16" i="7"/>
  <c r="AS16" i="7"/>
  <c r="AQ17" i="7"/>
  <c r="AR17" i="7"/>
  <c r="AS17" i="7"/>
  <c r="AQ18" i="7"/>
  <c r="AR18" i="7"/>
  <c r="AS18" i="7"/>
  <c r="AQ19" i="7"/>
  <c r="AR19" i="7"/>
  <c r="AS19" i="7"/>
  <c r="AQ20" i="7"/>
  <c r="AR20" i="7"/>
  <c r="AS20" i="7"/>
  <c r="AQ21" i="7"/>
  <c r="AR21" i="7"/>
  <c r="AS21" i="7"/>
  <c r="AQ22" i="7"/>
  <c r="AR22" i="7"/>
  <c r="AS22" i="7"/>
  <c r="AQ23" i="7"/>
  <c r="AR23" i="7"/>
  <c r="AS23" i="7"/>
  <c r="AQ24" i="7"/>
  <c r="AR24" i="7"/>
  <c r="AS24" i="7"/>
  <c r="AQ25" i="7"/>
  <c r="AR25" i="7"/>
  <c r="AS25" i="7"/>
  <c r="AQ26" i="7"/>
  <c r="AR26" i="7"/>
  <c r="AS26" i="7"/>
  <c r="AQ27" i="7"/>
  <c r="AR27" i="7"/>
  <c r="AS27" i="7"/>
  <c r="AQ28" i="7"/>
  <c r="AR28" i="7"/>
  <c r="AS28" i="7"/>
  <c r="AQ29" i="7"/>
  <c r="AR29" i="7"/>
  <c r="AS29" i="7"/>
  <c r="AQ30" i="7"/>
  <c r="AR30" i="7"/>
  <c r="AS30" i="7"/>
  <c r="AQ31" i="7"/>
  <c r="AR31" i="7"/>
  <c r="AS31" i="7"/>
  <c r="AQ32" i="7"/>
  <c r="AR32" i="7"/>
  <c r="AS32" i="7"/>
  <c r="AQ33" i="7"/>
  <c r="AR33" i="7"/>
  <c r="AS33" i="7"/>
  <c r="AQ34" i="7"/>
  <c r="AR34" i="7"/>
  <c r="AS34" i="7"/>
  <c r="AQ35" i="7"/>
  <c r="AR35" i="7"/>
  <c r="AS35" i="7"/>
  <c r="AQ36" i="7"/>
  <c r="AR36" i="7"/>
  <c r="AS36" i="7"/>
  <c r="AQ37" i="7"/>
  <c r="AR37" i="7"/>
  <c r="AS37" i="7"/>
  <c r="AQ38" i="7"/>
  <c r="AR38" i="7"/>
  <c r="AS38" i="7"/>
  <c r="AS96" i="7"/>
  <c r="AR96" i="7"/>
  <c r="AQ96" i="7"/>
  <c r="AS75" i="7"/>
  <c r="AR75" i="7"/>
  <c r="AQ75" i="7"/>
  <c r="AS48" i="7"/>
  <c r="AR48" i="7"/>
  <c r="AQ48" i="7"/>
  <c r="AS40" i="7"/>
  <c r="AR40" i="7"/>
  <c r="AQ40" i="7"/>
  <c r="AS3" i="7"/>
  <c r="AR3" i="7"/>
  <c r="AQ3" i="7"/>
  <c r="AL68" i="7"/>
  <c r="AL64" i="7"/>
  <c r="AL58" i="7"/>
  <c r="AL59" i="7"/>
  <c r="AL60" i="7"/>
  <c r="AL49" i="7"/>
  <c r="AL50" i="7"/>
  <c r="AM76" i="7"/>
  <c r="AN76" i="7"/>
  <c r="AO76" i="7"/>
  <c r="AM77" i="7"/>
  <c r="AN77" i="7"/>
  <c r="AO77" i="7"/>
  <c r="AM78" i="7"/>
  <c r="AN78" i="7"/>
  <c r="AO78" i="7"/>
  <c r="AM79" i="7"/>
  <c r="AN79" i="7"/>
  <c r="AO79" i="7"/>
  <c r="AM80" i="7"/>
  <c r="AN80" i="7"/>
  <c r="AO80" i="7"/>
  <c r="AM81" i="7"/>
  <c r="AN81" i="7"/>
  <c r="AO81" i="7"/>
  <c r="AM82" i="7"/>
  <c r="AN82" i="7"/>
  <c r="AO82" i="7"/>
  <c r="AM83" i="7"/>
  <c r="AN83" i="7"/>
  <c r="AO83" i="7"/>
  <c r="AM84" i="7"/>
  <c r="AN84" i="7"/>
  <c r="AO84" i="7"/>
  <c r="AM85" i="7"/>
  <c r="AN85" i="7"/>
  <c r="AO85" i="7"/>
  <c r="AM86" i="7"/>
  <c r="AN86" i="7"/>
  <c r="AO86" i="7"/>
  <c r="AM87" i="7"/>
  <c r="AN87" i="7"/>
  <c r="AO87" i="7"/>
  <c r="AM88" i="7"/>
  <c r="AN88" i="7"/>
  <c r="AO88" i="7"/>
  <c r="AM89" i="7"/>
  <c r="AN89" i="7"/>
  <c r="AO89" i="7"/>
  <c r="AM90" i="7"/>
  <c r="AN90" i="7"/>
  <c r="AO90" i="7"/>
  <c r="AM91" i="7"/>
  <c r="AN91" i="7"/>
  <c r="AO91" i="7"/>
  <c r="AM92" i="7"/>
  <c r="AN92" i="7"/>
  <c r="AO92" i="7"/>
  <c r="AM93" i="7"/>
  <c r="AN93" i="7"/>
  <c r="AO93" i="7"/>
  <c r="AM94" i="7"/>
  <c r="AN94" i="7"/>
  <c r="AO94" i="7"/>
  <c r="AM49" i="7"/>
  <c r="AN49" i="7"/>
  <c r="AO49" i="7"/>
  <c r="AM50" i="7"/>
  <c r="AN50" i="7"/>
  <c r="AO50" i="7"/>
  <c r="AM51" i="7"/>
  <c r="AN51" i="7"/>
  <c r="AO51" i="7"/>
  <c r="AM52" i="7"/>
  <c r="AN52" i="7"/>
  <c r="AO52" i="7"/>
  <c r="AM53" i="7"/>
  <c r="AN53" i="7"/>
  <c r="AO53" i="7"/>
  <c r="AM54" i="7"/>
  <c r="AN54" i="7"/>
  <c r="AO54" i="7"/>
  <c r="AM55" i="7"/>
  <c r="AN55" i="7"/>
  <c r="AO55" i="7"/>
  <c r="AM56" i="7"/>
  <c r="AN56" i="7"/>
  <c r="AO56" i="7"/>
  <c r="AM57" i="7"/>
  <c r="AN57" i="7"/>
  <c r="AO57" i="7"/>
  <c r="AM58" i="7"/>
  <c r="AN58" i="7"/>
  <c r="AO58" i="7"/>
  <c r="AM59" i="7"/>
  <c r="AN59" i="7"/>
  <c r="AO59" i="7"/>
  <c r="AM60" i="7"/>
  <c r="AN60" i="7"/>
  <c r="AO60" i="7"/>
  <c r="AM61" i="7"/>
  <c r="AN61" i="7"/>
  <c r="AO61" i="7"/>
  <c r="AM62" i="7"/>
  <c r="AN62" i="7"/>
  <c r="AO62" i="7"/>
  <c r="AM63" i="7"/>
  <c r="AN63" i="7"/>
  <c r="AO63" i="7"/>
  <c r="AM64" i="7"/>
  <c r="AN64" i="7"/>
  <c r="AO64" i="7"/>
  <c r="AM65" i="7"/>
  <c r="AN65" i="7"/>
  <c r="AO65" i="7"/>
  <c r="AM66" i="7"/>
  <c r="AN66" i="7"/>
  <c r="AO66" i="7"/>
  <c r="AM67" i="7"/>
  <c r="AN67" i="7"/>
  <c r="AO67" i="7"/>
  <c r="AM68" i="7"/>
  <c r="AN68" i="7"/>
  <c r="AO68" i="7"/>
  <c r="AM69" i="7"/>
  <c r="AN69" i="7"/>
  <c r="AO69" i="7"/>
  <c r="AM70" i="7"/>
  <c r="AN70" i="7"/>
  <c r="AO70" i="7"/>
  <c r="AM71" i="7"/>
  <c r="AN71" i="7"/>
  <c r="AO71" i="7"/>
  <c r="AM72" i="7"/>
  <c r="AN72" i="7"/>
  <c r="AO72" i="7"/>
  <c r="AM73" i="7"/>
  <c r="AN73" i="7"/>
  <c r="AO73" i="7"/>
  <c r="AM41" i="7"/>
  <c r="AN41" i="7"/>
  <c r="AO41" i="7"/>
  <c r="AM42" i="7"/>
  <c r="AN42" i="7"/>
  <c r="AO42" i="7"/>
  <c r="AM43" i="7"/>
  <c r="AN43" i="7"/>
  <c r="AO43" i="7"/>
  <c r="AM44" i="7"/>
  <c r="AN44" i="7"/>
  <c r="AO44" i="7"/>
  <c r="AM45" i="7"/>
  <c r="AN45" i="7"/>
  <c r="AO45" i="7"/>
  <c r="AM46" i="7"/>
  <c r="AN46" i="7"/>
  <c r="AO46" i="7"/>
  <c r="AM4" i="7"/>
  <c r="AN4" i="7"/>
  <c r="AO4" i="7"/>
  <c r="AM5" i="7"/>
  <c r="AN5" i="7"/>
  <c r="AO5" i="7"/>
  <c r="AM6" i="7"/>
  <c r="AN6" i="7"/>
  <c r="AO6" i="7"/>
  <c r="AM7" i="7"/>
  <c r="AN7" i="7"/>
  <c r="AO7" i="7"/>
  <c r="AM8" i="7"/>
  <c r="AN8" i="7"/>
  <c r="AO8" i="7"/>
  <c r="AM9" i="7"/>
  <c r="AN9" i="7"/>
  <c r="AO9" i="7"/>
  <c r="AM10" i="7"/>
  <c r="AN10" i="7"/>
  <c r="AO10" i="7"/>
  <c r="AM11" i="7"/>
  <c r="AN11" i="7"/>
  <c r="AO11" i="7"/>
  <c r="AM12" i="7"/>
  <c r="AN12" i="7"/>
  <c r="AO12" i="7"/>
  <c r="AM13" i="7"/>
  <c r="AN13" i="7"/>
  <c r="AO13" i="7"/>
  <c r="AM14" i="7"/>
  <c r="AN14" i="7"/>
  <c r="AO14" i="7"/>
  <c r="AM15" i="7"/>
  <c r="AN15" i="7"/>
  <c r="AO15" i="7"/>
  <c r="AM16" i="7"/>
  <c r="AN16" i="7"/>
  <c r="AO16" i="7"/>
  <c r="AM17" i="7"/>
  <c r="AN17" i="7"/>
  <c r="AO17" i="7"/>
  <c r="AM18" i="7"/>
  <c r="AN18" i="7"/>
  <c r="AO18" i="7"/>
  <c r="AM19" i="7"/>
  <c r="AN19" i="7"/>
  <c r="AO19" i="7"/>
  <c r="AM20" i="7"/>
  <c r="AN20" i="7"/>
  <c r="AO20" i="7"/>
  <c r="AM21" i="7"/>
  <c r="AN21" i="7"/>
  <c r="AO21" i="7"/>
  <c r="AM22" i="7"/>
  <c r="AN22" i="7"/>
  <c r="AO22" i="7"/>
  <c r="AM23" i="7"/>
  <c r="AN23" i="7"/>
  <c r="AO23" i="7"/>
  <c r="AM24" i="7"/>
  <c r="AN24" i="7"/>
  <c r="AO24" i="7"/>
  <c r="AM25" i="7"/>
  <c r="AN25" i="7"/>
  <c r="AO25" i="7"/>
  <c r="AM26" i="7"/>
  <c r="AN26" i="7"/>
  <c r="AO26" i="7"/>
  <c r="AM27" i="7"/>
  <c r="AN27" i="7"/>
  <c r="AO27" i="7"/>
  <c r="AM28" i="7"/>
  <c r="AN28" i="7"/>
  <c r="AO28" i="7"/>
  <c r="AM29" i="7"/>
  <c r="AN29" i="7"/>
  <c r="AO29" i="7"/>
  <c r="AM30" i="7"/>
  <c r="AN30" i="7"/>
  <c r="AO30" i="7"/>
  <c r="AM31" i="7"/>
  <c r="AN31" i="7"/>
  <c r="AO31" i="7"/>
  <c r="AM32" i="7"/>
  <c r="AN32" i="7"/>
  <c r="AO32" i="7"/>
  <c r="AM33" i="7"/>
  <c r="AN33" i="7"/>
  <c r="AO33" i="7"/>
  <c r="AM34" i="7"/>
  <c r="AN34" i="7"/>
  <c r="AO34" i="7"/>
  <c r="AM35" i="7"/>
  <c r="AN35" i="7"/>
  <c r="AO35" i="7"/>
  <c r="AM36" i="7"/>
  <c r="AN36" i="7"/>
  <c r="AO36" i="7"/>
  <c r="AM37" i="7"/>
  <c r="AN37" i="7"/>
  <c r="AO37" i="7"/>
  <c r="AM38" i="7"/>
  <c r="AN38" i="7"/>
  <c r="AO38" i="7"/>
  <c r="AO96" i="7"/>
  <c r="AN96" i="7"/>
  <c r="AM96" i="7"/>
  <c r="AO75" i="7"/>
  <c r="AN75" i="7"/>
  <c r="AM75" i="7"/>
  <c r="AO48" i="7"/>
  <c r="AN48" i="7"/>
  <c r="AM48" i="7"/>
  <c r="AO40" i="7"/>
  <c r="AN40" i="7"/>
  <c r="AM40" i="7"/>
  <c r="AO3" i="7"/>
  <c r="AN3" i="7"/>
  <c r="AM3" i="7"/>
  <c r="AI76" i="7"/>
  <c r="AJ76" i="7"/>
  <c r="AK76" i="7"/>
  <c r="AI77" i="7"/>
  <c r="AJ77" i="7"/>
  <c r="AK77" i="7"/>
  <c r="AI78" i="7"/>
  <c r="AJ78" i="7"/>
  <c r="AK78" i="7"/>
  <c r="AI79" i="7"/>
  <c r="AJ79" i="7"/>
  <c r="AK79" i="7"/>
  <c r="AI80" i="7"/>
  <c r="AJ80" i="7"/>
  <c r="AK80" i="7"/>
  <c r="AI81" i="7"/>
  <c r="AJ81" i="7"/>
  <c r="AK81" i="7"/>
  <c r="AI82" i="7"/>
  <c r="AJ82" i="7"/>
  <c r="AK82" i="7"/>
  <c r="AI83" i="7"/>
  <c r="AJ83" i="7"/>
  <c r="AK83" i="7"/>
  <c r="AI84" i="7"/>
  <c r="AJ84" i="7"/>
  <c r="AK84" i="7"/>
  <c r="AI85" i="7"/>
  <c r="AJ85" i="7"/>
  <c r="AK85" i="7"/>
  <c r="AI86" i="7"/>
  <c r="AJ86" i="7"/>
  <c r="AK86" i="7"/>
  <c r="AI87" i="7"/>
  <c r="AJ87" i="7"/>
  <c r="AK87" i="7"/>
  <c r="AI88" i="7"/>
  <c r="AJ88" i="7"/>
  <c r="AK88" i="7"/>
  <c r="AI89" i="7"/>
  <c r="AJ89" i="7"/>
  <c r="AK89" i="7"/>
  <c r="AI90" i="7"/>
  <c r="AJ90" i="7"/>
  <c r="AK90" i="7"/>
  <c r="AI91" i="7"/>
  <c r="AJ91" i="7"/>
  <c r="AK91" i="7"/>
  <c r="AI92" i="7"/>
  <c r="AJ92" i="7"/>
  <c r="AK92" i="7"/>
  <c r="AI93" i="7"/>
  <c r="AJ93" i="7"/>
  <c r="AK93" i="7"/>
  <c r="AI94" i="7"/>
  <c r="AJ94" i="7"/>
  <c r="AK94" i="7"/>
  <c r="AI49" i="7"/>
  <c r="AJ49" i="7"/>
  <c r="AK49" i="7"/>
  <c r="AI50" i="7"/>
  <c r="AJ50" i="7"/>
  <c r="AK50" i="7"/>
  <c r="AI51" i="7"/>
  <c r="AJ51" i="7"/>
  <c r="AK51" i="7"/>
  <c r="AI52" i="7"/>
  <c r="AJ52" i="7"/>
  <c r="AK52" i="7"/>
  <c r="AI53" i="7"/>
  <c r="AJ53" i="7"/>
  <c r="AK53" i="7"/>
  <c r="AI54" i="7"/>
  <c r="AJ54" i="7"/>
  <c r="AK54" i="7"/>
  <c r="AI55" i="7"/>
  <c r="AJ55" i="7"/>
  <c r="AK55" i="7"/>
  <c r="AI56" i="7"/>
  <c r="AJ56" i="7"/>
  <c r="AK56" i="7"/>
  <c r="AI57" i="7"/>
  <c r="AJ57" i="7"/>
  <c r="AK57" i="7"/>
  <c r="AI58" i="7"/>
  <c r="AJ58" i="7"/>
  <c r="AK58" i="7"/>
  <c r="AI59" i="7"/>
  <c r="AJ59" i="7"/>
  <c r="AK59" i="7"/>
  <c r="AI60" i="7"/>
  <c r="AJ60" i="7"/>
  <c r="AK60" i="7"/>
  <c r="AI61" i="7"/>
  <c r="AJ61" i="7"/>
  <c r="AK61" i="7"/>
  <c r="AI62" i="7"/>
  <c r="AJ62" i="7"/>
  <c r="AK62" i="7"/>
  <c r="AI63" i="7"/>
  <c r="AJ63" i="7"/>
  <c r="AK63" i="7"/>
  <c r="AI64" i="7"/>
  <c r="AJ64" i="7"/>
  <c r="AK64" i="7"/>
  <c r="AI65" i="7"/>
  <c r="AJ65" i="7"/>
  <c r="AK65" i="7"/>
  <c r="AI66" i="7"/>
  <c r="AJ66" i="7"/>
  <c r="AK66" i="7"/>
  <c r="AI67" i="7"/>
  <c r="AJ67" i="7"/>
  <c r="AK67" i="7"/>
  <c r="AI68" i="7"/>
  <c r="AJ68" i="7"/>
  <c r="AK68" i="7"/>
  <c r="AI69" i="7"/>
  <c r="AJ69" i="7"/>
  <c r="AK69" i="7"/>
  <c r="AI70" i="7"/>
  <c r="AJ70" i="7"/>
  <c r="AK70" i="7"/>
  <c r="AI71" i="7"/>
  <c r="AJ71" i="7"/>
  <c r="AK71" i="7"/>
  <c r="AI72" i="7"/>
  <c r="AJ72" i="7"/>
  <c r="AK72" i="7"/>
  <c r="AI73" i="7"/>
  <c r="AJ73" i="7"/>
  <c r="AK73" i="7"/>
  <c r="AI41" i="7"/>
  <c r="AJ41" i="7"/>
  <c r="AK41" i="7"/>
  <c r="AI42" i="7"/>
  <c r="AJ42" i="7"/>
  <c r="AK42" i="7"/>
  <c r="AI43" i="7"/>
  <c r="AJ43" i="7"/>
  <c r="AK43" i="7"/>
  <c r="AI44" i="7"/>
  <c r="AJ44" i="7"/>
  <c r="AK44" i="7"/>
  <c r="AI45" i="7"/>
  <c r="AJ45" i="7"/>
  <c r="AK45" i="7"/>
  <c r="AI46" i="7"/>
  <c r="AJ46" i="7"/>
  <c r="AK46" i="7"/>
  <c r="AI4" i="7"/>
  <c r="AJ4" i="7"/>
  <c r="AK4" i="7"/>
  <c r="AI5" i="7"/>
  <c r="AJ5" i="7"/>
  <c r="AK5" i="7"/>
  <c r="AI6" i="7"/>
  <c r="AJ6" i="7"/>
  <c r="AK6" i="7"/>
  <c r="AI7" i="7"/>
  <c r="AJ7" i="7"/>
  <c r="AK7" i="7"/>
  <c r="AI8" i="7"/>
  <c r="AJ8" i="7"/>
  <c r="AK8" i="7"/>
  <c r="AI9" i="7"/>
  <c r="AJ9" i="7"/>
  <c r="AK9" i="7"/>
  <c r="AI10" i="7"/>
  <c r="AJ10" i="7"/>
  <c r="AK10" i="7"/>
  <c r="AI11" i="7"/>
  <c r="AJ11" i="7"/>
  <c r="AK11" i="7"/>
  <c r="AI12" i="7"/>
  <c r="AJ12" i="7"/>
  <c r="AK12" i="7"/>
  <c r="AI13" i="7"/>
  <c r="AJ13" i="7"/>
  <c r="AK13" i="7"/>
  <c r="AI14" i="7"/>
  <c r="AJ14" i="7"/>
  <c r="AK14" i="7"/>
  <c r="AI15" i="7"/>
  <c r="AJ15" i="7"/>
  <c r="AK15" i="7"/>
  <c r="AI16" i="7"/>
  <c r="AJ16" i="7"/>
  <c r="AK16" i="7"/>
  <c r="AI17" i="7"/>
  <c r="AJ17" i="7"/>
  <c r="AK17" i="7"/>
  <c r="AI18" i="7"/>
  <c r="AJ18" i="7"/>
  <c r="AK18" i="7"/>
  <c r="AI19" i="7"/>
  <c r="AJ19" i="7"/>
  <c r="AK19" i="7"/>
  <c r="AI20" i="7"/>
  <c r="AJ20" i="7"/>
  <c r="AK20" i="7"/>
  <c r="AI21" i="7"/>
  <c r="AJ21" i="7"/>
  <c r="AK21" i="7"/>
  <c r="AI22" i="7"/>
  <c r="AJ22" i="7"/>
  <c r="AK22" i="7"/>
  <c r="AI23" i="7"/>
  <c r="AJ23" i="7"/>
  <c r="AK23" i="7"/>
  <c r="AI24" i="7"/>
  <c r="AJ24" i="7"/>
  <c r="AK24" i="7"/>
  <c r="AI25" i="7"/>
  <c r="AJ25" i="7"/>
  <c r="AK25" i="7"/>
  <c r="AI26" i="7"/>
  <c r="AJ26" i="7"/>
  <c r="AK26" i="7"/>
  <c r="AI27" i="7"/>
  <c r="AJ27" i="7"/>
  <c r="AK27" i="7"/>
  <c r="AI28" i="7"/>
  <c r="AJ28" i="7"/>
  <c r="AK28" i="7"/>
  <c r="AI29" i="7"/>
  <c r="AJ29" i="7"/>
  <c r="AK29" i="7"/>
  <c r="AI30" i="7"/>
  <c r="AJ30" i="7"/>
  <c r="AK30" i="7"/>
  <c r="AI31" i="7"/>
  <c r="AJ31" i="7"/>
  <c r="AK31" i="7"/>
  <c r="AI32" i="7"/>
  <c r="AJ32" i="7"/>
  <c r="AK32" i="7"/>
  <c r="AI33" i="7"/>
  <c r="AJ33" i="7"/>
  <c r="AK33" i="7"/>
  <c r="AI34" i="7"/>
  <c r="AJ34" i="7"/>
  <c r="AK34" i="7"/>
  <c r="AI35" i="7"/>
  <c r="AJ35" i="7"/>
  <c r="AK35" i="7"/>
  <c r="AI36" i="7"/>
  <c r="AJ36" i="7"/>
  <c r="AK36" i="7"/>
  <c r="AI37" i="7"/>
  <c r="AJ37" i="7"/>
  <c r="AK37" i="7"/>
  <c r="AI38" i="7"/>
  <c r="AJ38" i="7"/>
  <c r="AK38" i="7"/>
  <c r="AK96" i="7"/>
  <c r="AJ96" i="7"/>
  <c r="AI96" i="7"/>
  <c r="AK75" i="7"/>
  <c r="AJ75" i="7"/>
  <c r="AI75" i="7"/>
  <c r="AK48" i="7"/>
  <c r="AJ48" i="7"/>
  <c r="AI48" i="7"/>
  <c r="AK40" i="7"/>
  <c r="AJ40" i="7"/>
  <c r="AI40" i="7"/>
  <c r="AK3" i="7"/>
  <c r="AJ3" i="7"/>
  <c r="AI3" i="7"/>
  <c r="AE76" i="7"/>
  <c r="AF76" i="7"/>
  <c r="AG76" i="7"/>
  <c r="AE77" i="7"/>
  <c r="AF77" i="7"/>
  <c r="AG77" i="7"/>
  <c r="AE78" i="7"/>
  <c r="AF78" i="7"/>
  <c r="AG78" i="7"/>
  <c r="AE79" i="7"/>
  <c r="AF79" i="7"/>
  <c r="AG79" i="7"/>
  <c r="AE80" i="7"/>
  <c r="AF80" i="7"/>
  <c r="AG80" i="7"/>
  <c r="AE81" i="7"/>
  <c r="AF81" i="7"/>
  <c r="AG81" i="7"/>
  <c r="AE82" i="7"/>
  <c r="AF82" i="7"/>
  <c r="AG82" i="7"/>
  <c r="AE83" i="7"/>
  <c r="AF83" i="7"/>
  <c r="AG83" i="7"/>
  <c r="AE84" i="7"/>
  <c r="AF84" i="7"/>
  <c r="AG84" i="7"/>
  <c r="AE85" i="7"/>
  <c r="AF85" i="7"/>
  <c r="AG85" i="7"/>
  <c r="AE86" i="7"/>
  <c r="AF86" i="7"/>
  <c r="AG86" i="7"/>
  <c r="AE87" i="7"/>
  <c r="AF87" i="7"/>
  <c r="AG87" i="7"/>
  <c r="AE88" i="7"/>
  <c r="AF88" i="7"/>
  <c r="AG88" i="7"/>
  <c r="AE89" i="7"/>
  <c r="AF89" i="7"/>
  <c r="AG89" i="7"/>
  <c r="AE90" i="7"/>
  <c r="AF90" i="7"/>
  <c r="AG90" i="7"/>
  <c r="AE91" i="7"/>
  <c r="AF91" i="7"/>
  <c r="AG91" i="7"/>
  <c r="AE92" i="7"/>
  <c r="AF92" i="7"/>
  <c r="AG92" i="7"/>
  <c r="AE93" i="7"/>
  <c r="AF93" i="7"/>
  <c r="AG93" i="7"/>
  <c r="AE94" i="7"/>
  <c r="AF94" i="7"/>
  <c r="AG94" i="7"/>
  <c r="AE49" i="7"/>
  <c r="AF49" i="7"/>
  <c r="AG49" i="7"/>
  <c r="AE50" i="7"/>
  <c r="AF50" i="7"/>
  <c r="AG50" i="7"/>
  <c r="AE51" i="7"/>
  <c r="AF51" i="7"/>
  <c r="AG51" i="7"/>
  <c r="AE52" i="7"/>
  <c r="AF52" i="7"/>
  <c r="AG52" i="7"/>
  <c r="AE53" i="7"/>
  <c r="AF53" i="7"/>
  <c r="AG53" i="7"/>
  <c r="AE54" i="7"/>
  <c r="AF54" i="7"/>
  <c r="AG54" i="7"/>
  <c r="AE55" i="7"/>
  <c r="AF55" i="7"/>
  <c r="AG55" i="7"/>
  <c r="AE56" i="7"/>
  <c r="AF56" i="7"/>
  <c r="AG56" i="7"/>
  <c r="AE57" i="7"/>
  <c r="AF57" i="7"/>
  <c r="AG57" i="7"/>
  <c r="AE58" i="7"/>
  <c r="AF58" i="7"/>
  <c r="AG58" i="7"/>
  <c r="AE59" i="7"/>
  <c r="AF59" i="7"/>
  <c r="AG59" i="7"/>
  <c r="AE60" i="7"/>
  <c r="AF60" i="7"/>
  <c r="AG60" i="7"/>
  <c r="AE61" i="7"/>
  <c r="AF61" i="7"/>
  <c r="AG61" i="7"/>
  <c r="AE62" i="7"/>
  <c r="AF62" i="7"/>
  <c r="AG62" i="7"/>
  <c r="AE63" i="7"/>
  <c r="AF63" i="7"/>
  <c r="AG63" i="7"/>
  <c r="AE64" i="7"/>
  <c r="AF64" i="7"/>
  <c r="AG64" i="7"/>
  <c r="AE65" i="7"/>
  <c r="AF65" i="7"/>
  <c r="AG65" i="7"/>
  <c r="AE66" i="7"/>
  <c r="AF66" i="7"/>
  <c r="AG66" i="7"/>
  <c r="AE67" i="7"/>
  <c r="AF67" i="7"/>
  <c r="AG67" i="7"/>
  <c r="AE68" i="7"/>
  <c r="AF68" i="7"/>
  <c r="AG68" i="7"/>
  <c r="AE69" i="7"/>
  <c r="AF69" i="7"/>
  <c r="AG69" i="7"/>
  <c r="AE70" i="7"/>
  <c r="AF70" i="7"/>
  <c r="AG70" i="7"/>
  <c r="AE71" i="7"/>
  <c r="AF71" i="7"/>
  <c r="AG71" i="7"/>
  <c r="AE72" i="7"/>
  <c r="AF72" i="7"/>
  <c r="AG72" i="7"/>
  <c r="AE73" i="7"/>
  <c r="AF73" i="7"/>
  <c r="AG73" i="7"/>
  <c r="AE41" i="7"/>
  <c r="AF41" i="7"/>
  <c r="AG41" i="7"/>
  <c r="AE42" i="7"/>
  <c r="AF42" i="7"/>
  <c r="AG42" i="7"/>
  <c r="AE43" i="7"/>
  <c r="AF43" i="7"/>
  <c r="AG43" i="7"/>
  <c r="AE44" i="7"/>
  <c r="AF44" i="7"/>
  <c r="AG44" i="7"/>
  <c r="AE45" i="7"/>
  <c r="AF45" i="7"/>
  <c r="AG45" i="7"/>
  <c r="AE46" i="7"/>
  <c r="AF46" i="7"/>
  <c r="AG46" i="7"/>
  <c r="AE4" i="7"/>
  <c r="AF4" i="7"/>
  <c r="AG4" i="7"/>
  <c r="AE5" i="7"/>
  <c r="AF5" i="7"/>
  <c r="AG5" i="7"/>
  <c r="AE6" i="7"/>
  <c r="AF6" i="7"/>
  <c r="AG6" i="7"/>
  <c r="AE7" i="7"/>
  <c r="AF7" i="7"/>
  <c r="AG7" i="7"/>
  <c r="AE8" i="7"/>
  <c r="AF8" i="7"/>
  <c r="AG8" i="7"/>
  <c r="AE9" i="7"/>
  <c r="AF9" i="7"/>
  <c r="AG9" i="7"/>
  <c r="AE10" i="7"/>
  <c r="AF10" i="7"/>
  <c r="AG10" i="7"/>
  <c r="AE11" i="7"/>
  <c r="AF11" i="7"/>
  <c r="AG11" i="7"/>
  <c r="AE12" i="7"/>
  <c r="AF12" i="7"/>
  <c r="AG12" i="7"/>
  <c r="AE13" i="7"/>
  <c r="AF13" i="7"/>
  <c r="AG13" i="7"/>
  <c r="AE14" i="7"/>
  <c r="AF14" i="7"/>
  <c r="AG14" i="7"/>
  <c r="AE15" i="7"/>
  <c r="AF15" i="7"/>
  <c r="AG15" i="7"/>
  <c r="AE16" i="7"/>
  <c r="AF16" i="7"/>
  <c r="AG16" i="7"/>
  <c r="AE17" i="7"/>
  <c r="AF17" i="7"/>
  <c r="AG17" i="7"/>
  <c r="AE18" i="7"/>
  <c r="AF18" i="7"/>
  <c r="AG18" i="7"/>
  <c r="AE19" i="7"/>
  <c r="AF19" i="7"/>
  <c r="AG19" i="7"/>
  <c r="AE20" i="7"/>
  <c r="AF20" i="7"/>
  <c r="AG20" i="7"/>
  <c r="AE21" i="7"/>
  <c r="AF21" i="7"/>
  <c r="AG21" i="7"/>
  <c r="AE22" i="7"/>
  <c r="AF22" i="7"/>
  <c r="AG22" i="7"/>
  <c r="AE23" i="7"/>
  <c r="AF23" i="7"/>
  <c r="AG23" i="7"/>
  <c r="AE24" i="7"/>
  <c r="AF24" i="7"/>
  <c r="AG24" i="7"/>
  <c r="AE25" i="7"/>
  <c r="AF25" i="7"/>
  <c r="AG25" i="7"/>
  <c r="AE26" i="7"/>
  <c r="AF26" i="7"/>
  <c r="AG26" i="7"/>
  <c r="AE27" i="7"/>
  <c r="AF27" i="7"/>
  <c r="AG27" i="7"/>
  <c r="AE28" i="7"/>
  <c r="AF28" i="7"/>
  <c r="AG28" i="7"/>
  <c r="AE29" i="7"/>
  <c r="AF29" i="7"/>
  <c r="AG29" i="7"/>
  <c r="AE30" i="7"/>
  <c r="AF30" i="7"/>
  <c r="AG30" i="7"/>
  <c r="AE31" i="7"/>
  <c r="AF31" i="7"/>
  <c r="AG31" i="7"/>
  <c r="AE32" i="7"/>
  <c r="AF32" i="7"/>
  <c r="AG32" i="7"/>
  <c r="AE33" i="7"/>
  <c r="AF33" i="7"/>
  <c r="AG33" i="7"/>
  <c r="AE34" i="7"/>
  <c r="AF34" i="7"/>
  <c r="AG34" i="7"/>
  <c r="AE35" i="7"/>
  <c r="AF35" i="7"/>
  <c r="AG35" i="7"/>
  <c r="AE36" i="7"/>
  <c r="AF36" i="7"/>
  <c r="AG36" i="7"/>
  <c r="AE37" i="7"/>
  <c r="AF37" i="7"/>
  <c r="AG37" i="7"/>
  <c r="AE38" i="7"/>
  <c r="AF38" i="7"/>
  <c r="AG38" i="7"/>
  <c r="AG96" i="7"/>
  <c r="AF96" i="7"/>
  <c r="AE96" i="7"/>
  <c r="AG75" i="7"/>
  <c r="AF75" i="7"/>
  <c r="AE75" i="7"/>
  <c r="AG48" i="7"/>
  <c r="AF48" i="7"/>
  <c r="AE48" i="7"/>
  <c r="AG40" i="7"/>
  <c r="AF40" i="7"/>
  <c r="AE40" i="7"/>
  <c r="AG3" i="7"/>
  <c r="AF3" i="7"/>
  <c r="AE3" i="7"/>
  <c r="Z76" i="7"/>
  <c r="AA76" i="7"/>
  <c r="AB76" i="7"/>
  <c r="Z77" i="7"/>
  <c r="AA77" i="7"/>
  <c r="AB77" i="7"/>
  <c r="Z78" i="7"/>
  <c r="AA78" i="7"/>
  <c r="AB78" i="7"/>
  <c r="Z79" i="7"/>
  <c r="AA79" i="7"/>
  <c r="AB79" i="7"/>
  <c r="Z80" i="7"/>
  <c r="AA80" i="7"/>
  <c r="AB80" i="7"/>
  <c r="Z81" i="7"/>
  <c r="AA81" i="7"/>
  <c r="AB81" i="7"/>
  <c r="Z82" i="7"/>
  <c r="AA82" i="7"/>
  <c r="AB82" i="7"/>
  <c r="Z83" i="7"/>
  <c r="AA83" i="7"/>
  <c r="AB83" i="7"/>
  <c r="Z84" i="7"/>
  <c r="AA84" i="7"/>
  <c r="AB84" i="7"/>
  <c r="Z85" i="7"/>
  <c r="AA85" i="7"/>
  <c r="AB85" i="7"/>
  <c r="Z86" i="7"/>
  <c r="AA86" i="7"/>
  <c r="AB86" i="7"/>
  <c r="Z87" i="7"/>
  <c r="AA87" i="7"/>
  <c r="AB87" i="7"/>
  <c r="Z88" i="7"/>
  <c r="AA88" i="7"/>
  <c r="AB88" i="7"/>
  <c r="Z89" i="7"/>
  <c r="AA89" i="7"/>
  <c r="AB89" i="7"/>
  <c r="Z90" i="7"/>
  <c r="AA90" i="7"/>
  <c r="AB90" i="7"/>
  <c r="Z91" i="7"/>
  <c r="AA91" i="7"/>
  <c r="AB91" i="7"/>
  <c r="Z92" i="7"/>
  <c r="AA92" i="7"/>
  <c r="AB92" i="7"/>
  <c r="Z93" i="7"/>
  <c r="AA93" i="7"/>
  <c r="AB93" i="7"/>
  <c r="Z94" i="7"/>
  <c r="AA94" i="7"/>
  <c r="AB94" i="7"/>
  <c r="Z49" i="7"/>
  <c r="AA49" i="7"/>
  <c r="AB49" i="7"/>
  <c r="Z50" i="7"/>
  <c r="AA50" i="7"/>
  <c r="AB50" i="7"/>
  <c r="Z51" i="7"/>
  <c r="AA51" i="7"/>
  <c r="AB51" i="7"/>
  <c r="Z52" i="7"/>
  <c r="AA52" i="7"/>
  <c r="AB52" i="7"/>
  <c r="Z53" i="7"/>
  <c r="AA53" i="7"/>
  <c r="AB53" i="7"/>
  <c r="Z54" i="7"/>
  <c r="AA54" i="7"/>
  <c r="AB54" i="7"/>
  <c r="Z55" i="7"/>
  <c r="AA55" i="7"/>
  <c r="AB55" i="7"/>
  <c r="Z56" i="7"/>
  <c r="AA56" i="7"/>
  <c r="AB56" i="7"/>
  <c r="Z57" i="7"/>
  <c r="AA57" i="7"/>
  <c r="AB57" i="7"/>
  <c r="Z58" i="7"/>
  <c r="AA58" i="7"/>
  <c r="AB58" i="7"/>
  <c r="Z59" i="7"/>
  <c r="AA59" i="7"/>
  <c r="AB59" i="7"/>
  <c r="Z60" i="7"/>
  <c r="AA60" i="7"/>
  <c r="AB60" i="7"/>
  <c r="Z61" i="7"/>
  <c r="AA61" i="7"/>
  <c r="AB61" i="7"/>
  <c r="Z62" i="7"/>
  <c r="AA62" i="7"/>
  <c r="AB62" i="7"/>
  <c r="Z63" i="7"/>
  <c r="AA63" i="7"/>
  <c r="AB63" i="7"/>
  <c r="Z64" i="7"/>
  <c r="AA64" i="7"/>
  <c r="AB64" i="7"/>
  <c r="Z65" i="7"/>
  <c r="AA65" i="7"/>
  <c r="AB65" i="7"/>
  <c r="Z66" i="7"/>
  <c r="AA66" i="7"/>
  <c r="AB66" i="7"/>
  <c r="Z67" i="7"/>
  <c r="AA67" i="7"/>
  <c r="AB67" i="7"/>
  <c r="Z68" i="7"/>
  <c r="AA68" i="7"/>
  <c r="AB68" i="7"/>
  <c r="Z69" i="7"/>
  <c r="AA69" i="7"/>
  <c r="AB69" i="7"/>
  <c r="Z70" i="7"/>
  <c r="AA70" i="7"/>
  <c r="AB70" i="7"/>
  <c r="Z71" i="7"/>
  <c r="AA71" i="7"/>
  <c r="AB71" i="7"/>
  <c r="Z72" i="7"/>
  <c r="AA72" i="7"/>
  <c r="AB72" i="7"/>
  <c r="Z73" i="7"/>
  <c r="AA73" i="7"/>
  <c r="AB73" i="7"/>
  <c r="Z41" i="7"/>
  <c r="AA41" i="7"/>
  <c r="AB41" i="7"/>
  <c r="Z42" i="7"/>
  <c r="AA42" i="7"/>
  <c r="AB42" i="7"/>
  <c r="Z43" i="7"/>
  <c r="AA43" i="7"/>
  <c r="AB43" i="7"/>
  <c r="Z44" i="7"/>
  <c r="AA44" i="7"/>
  <c r="AB44" i="7"/>
  <c r="Z45" i="7"/>
  <c r="AA45" i="7"/>
  <c r="AB45" i="7"/>
  <c r="Z46" i="7"/>
  <c r="AA46" i="7"/>
  <c r="AB46" i="7"/>
  <c r="Z4" i="7"/>
  <c r="AA4" i="7"/>
  <c r="AB4" i="7"/>
  <c r="Z5" i="7"/>
  <c r="AA5" i="7"/>
  <c r="AB5" i="7"/>
  <c r="Z6" i="7"/>
  <c r="AA6" i="7"/>
  <c r="AB6" i="7"/>
  <c r="Z7" i="7"/>
  <c r="AA7" i="7"/>
  <c r="AB7" i="7"/>
  <c r="Z8" i="7"/>
  <c r="AA8" i="7"/>
  <c r="AB8" i="7"/>
  <c r="Z9" i="7"/>
  <c r="AA9" i="7"/>
  <c r="AB9" i="7"/>
  <c r="Z10" i="7"/>
  <c r="AA10" i="7"/>
  <c r="AB10" i="7"/>
  <c r="Z11" i="7"/>
  <c r="AA11" i="7"/>
  <c r="AB11" i="7"/>
  <c r="Z12" i="7"/>
  <c r="AA12" i="7"/>
  <c r="AB12" i="7"/>
  <c r="Z13" i="7"/>
  <c r="AA13" i="7"/>
  <c r="AB13" i="7"/>
  <c r="Z14" i="7"/>
  <c r="AA14" i="7"/>
  <c r="AB14" i="7"/>
  <c r="Z15" i="7"/>
  <c r="AA15" i="7"/>
  <c r="AB15" i="7"/>
  <c r="Z16" i="7"/>
  <c r="AA16" i="7"/>
  <c r="AB16" i="7"/>
  <c r="Z17" i="7"/>
  <c r="AA17" i="7"/>
  <c r="AB17" i="7"/>
  <c r="Z18" i="7"/>
  <c r="AA18" i="7"/>
  <c r="AB18" i="7"/>
  <c r="Z19" i="7"/>
  <c r="AA19" i="7"/>
  <c r="AB19" i="7"/>
  <c r="Z20" i="7"/>
  <c r="AA20" i="7"/>
  <c r="AB20" i="7"/>
  <c r="Z21" i="7"/>
  <c r="AA21" i="7"/>
  <c r="AB21" i="7"/>
  <c r="Z22" i="7"/>
  <c r="AA22" i="7"/>
  <c r="AB22" i="7"/>
  <c r="Z23" i="7"/>
  <c r="AA23" i="7"/>
  <c r="AB23" i="7"/>
  <c r="Z24" i="7"/>
  <c r="AA24" i="7"/>
  <c r="AB24" i="7"/>
  <c r="Z25" i="7"/>
  <c r="AA25" i="7"/>
  <c r="AB25" i="7"/>
  <c r="Z26" i="7"/>
  <c r="AA26" i="7"/>
  <c r="AB26" i="7"/>
  <c r="Z27" i="7"/>
  <c r="AA27" i="7"/>
  <c r="AB27" i="7"/>
  <c r="Z28" i="7"/>
  <c r="AA28" i="7"/>
  <c r="AB28" i="7"/>
  <c r="Z29" i="7"/>
  <c r="AA29" i="7"/>
  <c r="AB29" i="7"/>
  <c r="Z30" i="7"/>
  <c r="AA30" i="7"/>
  <c r="AB30" i="7"/>
  <c r="Z31" i="7"/>
  <c r="AA31" i="7"/>
  <c r="AB31" i="7"/>
  <c r="Z32" i="7"/>
  <c r="AA32" i="7"/>
  <c r="AB32" i="7"/>
  <c r="Z33" i="7"/>
  <c r="AA33" i="7"/>
  <c r="AB33" i="7"/>
  <c r="Z34" i="7"/>
  <c r="AA34" i="7"/>
  <c r="AB34" i="7"/>
  <c r="Z35" i="7"/>
  <c r="AA35" i="7"/>
  <c r="AB35" i="7"/>
  <c r="Z36" i="7"/>
  <c r="AA36" i="7"/>
  <c r="AB36" i="7"/>
  <c r="Z37" i="7"/>
  <c r="AA37" i="7"/>
  <c r="AB37" i="7"/>
  <c r="Z38" i="7"/>
  <c r="AA38" i="7"/>
  <c r="AB38" i="7"/>
  <c r="AB96" i="7"/>
  <c r="AA96" i="7"/>
  <c r="Z96" i="7"/>
  <c r="AB75" i="7"/>
  <c r="AA75" i="7"/>
  <c r="Z75" i="7"/>
  <c r="AB48" i="7"/>
  <c r="AA48" i="7"/>
  <c r="Z48" i="7"/>
  <c r="AB40" i="7"/>
  <c r="AA40" i="7"/>
  <c r="Z40" i="7"/>
  <c r="AB3" i="7"/>
  <c r="AA3" i="7"/>
  <c r="Z3" i="7"/>
  <c r="U76" i="7"/>
  <c r="V76" i="7"/>
  <c r="W76" i="7"/>
  <c r="U77" i="7"/>
  <c r="V77" i="7"/>
  <c r="W77" i="7"/>
  <c r="U78" i="7"/>
  <c r="V78" i="7"/>
  <c r="W78" i="7"/>
  <c r="U79" i="7"/>
  <c r="V79" i="7"/>
  <c r="W79" i="7"/>
  <c r="U80" i="7"/>
  <c r="V80" i="7"/>
  <c r="W80" i="7"/>
  <c r="U81" i="7"/>
  <c r="V81" i="7"/>
  <c r="W81" i="7"/>
  <c r="U82" i="7"/>
  <c r="V82" i="7"/>
  <c r="W82" i="7"/>
  <c r="U83" i="7"/>
  <c r="V83" i="7"/>
  <c r="W83" i="7"/>
  <c r="U84" i="7"/>
  <c r="V84" i="7"/>
  <c r="W84" i="7"/>
  <c r="U85" i="7"/>
  <c r="V85" i="7"/>
  <c r="W85" i="7"/>
  <c r="U86" i="7"/>
  <c r="V86" i="7"/>
  <c r="W86" i="7"/>
  <c r="U87" i="7"/>
  <c r="V87" i="7"/>
  <c r="W87" i="7"/>
  <c r="U88" i="7"/>
  <c r="V88" i="7"/>
  <c r="W88" i="7"/>
  <c r="U89" i="7"/>
  <c r="V89" i="7"/>
  <c r="W89" i="7"/>
  <c r="U90" i="7"/>
  <c r="V90" i="7"/>
  <c r="W90" i="7"/>
  <c r="U91" i="7"/>
  <c r="V91" i="7"/>
  <c r="W91" i="7"/>
  <c r="U92" i="7"/>
  <c r="V92" i="7"/>
  <c r="W92" i="7"/>
  <c r="U93" i="7"/>
  <c r="V93" i="7"/>
  <c r="W93" i="7"/>
  <c r="U94" i="7"/>
  <c r="V94" i="7"/>
  <c r="W94" i="7"/>
  <c r="U49" i="7"/>
  <c r="V49" i="7"/>
  <c r="W49" i="7"/>
  <c r="U50" i="7"/>
  <c r="V50" i="7"/>
  <c r="W50" i="7"/>
  <c r="U51" i="7"/>
  <c r="V51" i="7"/>
  <c r="W51" i="7"/>
  <c r="U52" i="7"/>
  <c r="V52" i="7"/>
  <c r="W52" i="7"/>
  <c r="U53" i="7"/>
  <c r="V53" i="7"/>
  <c r="W53" i="7"/>
  <c r="U54" i="7"/>
  <c r="V54" i="7"/>
  <c r="W54" i="7"/>
  <c r="U55" i="7"/>
  <c r="V55" i="7"/>
  <c r="W55" i="7"/>
  <c r="U56" i="7"/>
  <c r="V56" i="7"/>
  <c r="W56" i="7"/>
  <c r="U57" i="7"/>
  <c r="V57" i="7"/>
  <c r="W57" i="7"/>
  <c r="U58" i="7"/>
  <c r="V58" i="7"/>
  <c r="W58" i="7"/>
  <c r="U59" i="7"/>
  <c r="V59" i="7"/>
  <c r="W59" i="7"/>
  <c r="U60" i="7"/>
  <c r="V60" i="7"/>
  <c r="W60" i="7"/>
  <c r="U61" i="7"/>
  <c r="V61" i="7"/>
  <c r="W61" i="7"/>
  <c r="U62" i="7"/>
  <c r="V62" i="7"/>
  <c r="W62" i="7"/>
  <c r="U63" i="7"/>
  <c r="V63" i="7"/>
  <c r="W63" i="7"/>
  <c r="U64" i="7"/>
  <c r="V64" i="7"/>
  <c r="W64" i="7"/>
  <c r="U65" i="7"/>
  <c r="V65" i="7"/>
  <c r="W65" i="7"/>
  <c r="U66" i="7"/>
  <c r="V66" i="7"/>
  <c r="W66" i="7"/>
  <c r="U67" i="7"/>
  <c r="V67" i="7"/>
  <c r="W67" i="7"/>
  <c r="U68" i="7"/>
  <c r="V68" i="7"/>
  <c r="W68" i="7"/>
  <c r="U69" i="7"/>
  <c r="V69" i="7"/>
  <c r="W69" i="7"/>
  <c r="U70" i="7"/>
  <c r="V70" i="7"/>
  <c r="W70" i="7"/>
  <c r="U71" i="7"/>
  <c r="V71" i="7"/>
  <c r="W71" i="7"/>
  <c r="U72" i="7"/>
  <c r="V72" i="7"/>
  <c r="W72" i="7"/>
  <c r="U73" i="7"/>
  <c r="V73" i="7"/>
  <c r="W73" i="7"/>
  <c r="U41" i="7"/>
  <c r="V41" i="7"/>
  <c r="W41" i="7"/>
  <c r="U42" i="7"/>
  <c r="V42" i="7"/>
  <c r="W42" i="7"/>
  <c r="U43" i="7"/>
  <c r="V43" i="7"/>
  <c r="W43" i="7"/>
  <c r="U44" i="7"/>
  <c r="V44" i="7"/>
  <c r="W44" i="7"/>
  <c r="U45" i="7"/>
  <c r="V45" i="7"/>
  <c r="W45" i="7"/>
  <c r="U46" i="7"/>
  <c r="V46" i="7"/>
  <c r="W46" i="7"/>
  <c r="W96" i="7"/>
  <c r="V96" i="7"/>
  <c r="U96" i="7"/>
  <c r="W75" i="7"/>
  <c r="V75" i="7"/>
  <c r="U75" i="7"/>
  <c r="W48" i="7"/>
  <c r="V48" i="7"/>
  <c r="U48" i="7"/>
  <c r="W40" i="7"/>
  <c r="V40" i="7"/>
  <c r="U40" i="7"/>
  <c r="U4" i="7"/>
  <c r="V4" i="7"/>
  <c r="W4" i="7"/>
  <c r="U5" i="7"/>
  <c r="V5" i="7"/>
  <c r="W5" i="7"/>
  <c r="U6" i="7"/>
  <c r="V6" i="7"/>
  <c r="W6" i="7"/>
  <c r="U7" i="7"/>
  <c r="V7" i="7"/>
  <c r="W7" i="7"/>
  <c r="U8" i="7"/>
  <c r="V8" i="7"/>
  <c r="W8" i="7"/>
  <c r="U9" i="7"/>
  <c r="V9" i="7"/>
  <c r="W9" i="7"/>
  <c r="U10" i="7"/>
  <c r="V10" i="7"/>
  <c r="W10" i="7"/>
  <c r="U11" i="7"/>
  <c r="V11" i="7"/>
  <c r="W11" i="7"/>
  <c r="U12" i="7"/>
  <c r="V12" i="7"/>
  <c r="W12" i="7"/>
  <c r="U13" i="7"/>
  <c r="V13" i="7"/>
  <c r="W13" i="7"/>
  <c r="U14" i="7"/>
  <c r="V14" i="7"/>
  <c r="W14" i="7"/>
  <c r="U15" i="7"/>
  <c r="V15" i="7"/>
  <c r="W15" i="7"/>
  <c r="U16" i="7"/>
  <c r="V16" i="7"/>
  <c r="W16" i="7"/>
  <c r="U17" i="7"/>
  <c r="V17" i="7"/>
  <c r="W17" i="7"/>
  <c r="U18" i="7"/>
  <c r="V18" i="7"/>
  <c r="W18" i="7"/>
  <c r="U19" i="7"/>
  <c r="V19" i="7"/>
  <c r="W19" i="7"/>
  <c r="U20" i="7"/>
  <c r="V20" i="7"/>
  <c r="W20" i="7"/>
  <c r="U21" i="7"/>
  <c r="V21" i="7"/>
  <c r="W21" i="7"/>
  <c r="U22" i="7"/>
  <c r="V22" i="7"/>
  <c r="W22" i="7"/>
  <c r="U23" i="7"/>
  <c r="V23" i="7"/>
  <c r="W23" i="7"/>
  <c r="U24" i="7"/>
  <c r="V24" i="7"/>
  <c r="W24" i="7"/>
  <c r="U25" i="7"/>
  <c r="V25" i="7"/>
  <c r="W25" i="7"/>
  <c r="U26" i="7"/>
  <c r="V26" i="7"/>
  <c r="W26" i="7"/>
  <c r="U27" i="7"/>
  <c r="V27" i="7"/>
  <c r="W27" i="7"/>
  <c r="U28" i="7"/>
  <c r="V28" i="7"/>
  <c r="W28" i="7"/>
  <c r="U29" i="7"/>
  <c r="V29" i="7"/>
  <c r="W29" i="7"/>
  <c r="U30" i="7"/>
  <c r="V30" i="7"/>
  <c r="W30" i="7"/>
  <c r="U31" i="7"/>
  <c r="V31" i="7"/>
  <c r="W31" i="7"/>
  <c r="U32" i="7"/>
  <c r="V32" i="7"/>
  <c r="W32" i="7"/>
  <c r="U33" i="7"/>
  <c r="V33" i="7"/>
  <c r="W33" i="7"/>
  <c r="U34" i="7"/>
  <c r="V34" i="7"/>
  <c r="W34" i="7"/>
  <c r="U35" i="7"/>
  <c r="V35" i="7"/>
  <c r="W35" i="7"/>
  <c r="U36" i="7"/>
  <c r="V36" i="7"/>
  <c r="W36" i="7"/>
  <c r="U37" i="7"/>
  <c r="V37" i="7"/>
  <c r="W37" i="7"/>
  <c r="U38" i="7"/>
  <c r="V38" i="7"/>
  <c r="W38" i="7"/>
  <c r="W3" i="7"/>
  <c r="V3" i="7"/>
  <c r="U3" i="7"/>
  <c r="O96" i="7"/>
  <c r="N96" i="7"/>
  <c r="M96" i="7"/>
  <c r="O94" i="7"/>
  <c r="N94" i="7"/>
  <c r="M94" i="7"/>
  <c r="O93" i="7"/>
  <c r="N93" i="7"/>
  <c r="M93" i="7"/>
  <c r="O92" i="7"/>
  <c r="N92" i="7"/>
  <c r="M92" i="7"/>
  <c r="O91" i="7"/>
  <c r="N91" i="7"/>
  <c r="M91" i="7"/>
  <c r="O90" i="7"/>
  <c r="N90" i="7"/>
  <c r="M90" i="7"/>
  <c r="O89" i="7"/>
  <c r="N89" i="7"/>
  <c r="M89" i="7"/>
  <c r="O88" i="7"/>
  <c r="N88" i="7"/>
  <c r="M88" i="7"/>
  <c r="O87" i="7"/>
  <c r="N87" i="7"/>
  <c r="M87" i="7"/>
  <c r="O86" i="7"/>
  <c r="N86" i="7"/>
  <c r="M86" i="7"/>
  <c r="O85" i="7"/>
  <c r="N85" i="7"/>
  <c r="M85" i="7"/>
  <c r="O84" i="7"/>
  <c r="N84" i="7"/>
  <c r="M84" i="7"/>
  <c r="O83" i="7"/>
  <c r="N83" i="7"/>
  <c r="M83" i="7"/>
  <c r="O82" i="7"/>
  <c r="N82" i="7"/>
  <c r="M82" i="7"/>
  <c r="O81" i="7"/>
  <c r="N81" i="7"/>
  <c r="M81" i="7"/>
  <c r="O80" i="7"/>
  <c r="N80" i="7"/>
  <c r="M80" i="7"/>
  <c r="O79" i="7"/>
  <c r="N79" i="7"/>
  <c r="M79" i="7"/>
  <c r="O78" i="7"/>
  <c r="N78" i="7"/>
  <c r="M78" i="7"/>
  <c r="O77" i="7"/>
  <c r="N77" i="7"/>
  <c r="M77" i="7"/>
  <c r="O76" i="7"/>
  <c r="N76" i="7"/>
  <c r="M76" i="7"/>
  <c r="O75" i="7"/>
  <c r="N75" i="7"/>
  <c r="M75" i="7"/>
  <c r="O73" i="7"/>
  <c r="N73" i="7"/>
  <c r="M73" i="7"/>
  <c r="O72" i="7"/>
  <c r="N72" i="7"/>
  <c r="M72" i="7"/>
  <c r="O71" i="7"/>
  <c r="N71" i="7"/>
  <c r="M71" i="7"/>
  <c r="O70" i="7"/>
  <c r="N70" i="7"/>
  <c r="M70" i="7"/>
  <c r="O69" i="7"/>
  <c r="N69" i="7"/>
  <c r="M69" i="7"/>
  <c r="O68" i="7"/>
  <c r="N68" i="7"/>
  <c r="M68" i="7"/>
  <c r="O67" i="7"/>
  <c r="N67" i="7"/>
  <c r="M67" i="7"/>
  <c r="O66" i="7"/>
  <c r="N66" i="7"/>
  <c r="M66" i="7"/>
  <c r="O65" i="7"/>
  <c r="N65" i="7"/>
  <c r="M65" i="7"/>
  <c r="O64" i="7"/>
  <c r="N64" i="7"/>
  <c r="M64" i="7"/>
  <c r="O63" i="7"/>
  <c r="N63" i="7"/>
  <c r="M63" i="7"/>
  <c r="O62" i="7"/>
  <c r="N62" i="7"/>
  <c r="M62" i="7"/>
  <c r="O61" i="7"/>
  <c r="N61" i="7"/>
  <c r="M61" i="7"/>
  <c r="O60" i="7"/>
  <c r="N60" i="7"/>
  <c r="M60" i="7"/>
  <c r="O59" i="7"/>
  <c r="N59" i="7"/>
  <c r="M59" i="7"/>
  <c r="O58" i="7"/>
  <c r="N58" i="7"/>
  <c r="M58" i="7"/>
  <c r="O57" i="7"/>
  <c r="N57" i="7"/>
  <c r="M57" i="7"/>
  <c r="O56" i="7"/>
  <c r="N56" i="7"/>
  <c r="M56" i="7"/>
  <c r="O55" i="7"/>
  <c r="N55" i="7"/>
  <c r="M55" i="7"/>
  <c r="O54" i="7"/>
  <c r="N54" i="7"/>
  <c r="M54" i="7"/>
  <c r="O53" i="7"/>
  <c r="N53" i="7"/>
  <c r="M53" i="7"/>
  <c r="O52" i="7"/>
  <c r="N52" i="7"/>
  <c r="M52" i="7"/>
  <c r="O51" i="7"/>
  <c r="N51" i="7"/>
  <c r="M51" i="7"/>
  <c r="O50" i="7"/>
  <c r="N50" i="7"/>
  <c r="M50" i="7"/>
  <c r="O49" i="7"/>
  <c r="N49" i="7"/>
  <c r="M49" i="7"/>
  <c r="O48" i="7"/>
  <c r="N48" i="7"/>
  <c r="M48" i="7"/>
  <c r="O46" i="7"/>
  <c r="N46" i="7"/>
  <c r="M46" i="7"/>
  <c r="O45" i="7"/>
  <c r="N45" i="7"/>
  <c r="M45" i="7"/>
  <c r="O44" i="7"/>
  <c r="N44" i="7"/>
  <c r="M44" i="7"/>
  <c r="O43" i="7"/>
  <c r="N43" i="7"/>
  <c r="M43" i="7"/>
  <c r="O42" i="7"/>
  <c r="N42" i="7"/>
  <c r="M42" i="7"/>
  <c r="O41" i="7"/>
  <c r="N41" i="7"/>
  <c r="M41" i="7"/>
  <c r="O40" i="7"/>
  <c r="N40" i="7"/>
  <c r="M40" i="7"/>
  <c r="M4" i="7"/>
  <c r="N4" i="7"/>
  <c r="O4" i="7"/>
  <c r="M5" i="7"/>
  <c r="N5" i="7"/>
  <c r="O5" i="7"/>
  <c r="M6" i="7"/>
  <c r="N6" i="7"/>
  <c r="O6" i="7"/>
  <c r="M7" i="7"/>
  <c r="N7" i="7"/>
  <c r="O7" i="7"/>
  <c r="M8" i="7"/>
  <c r="N8" i="7"/>
  <c r="O8" i="7"/>
  <c r="M9" i="7"/>
  <c r="N9" i="7"/>
  <c r="O9" i="7"/>
  <c r="M10" i="7"/>
  <c r="N10" i="7"/>
  <c r="O10" i="7"/>
  <c r="M11" i="7"/>
  <c r="N11" i="7"/>
  <c r="O11" i="7"/>
  <c r="M12" i="7"/>
  <c r="N12" i="7"/>
  <c r="O12" i="7"/>
  <c r="M13" i="7"/>
  <c r="N13" i="7"/>
  <c r="O13" i="7"/>
  <c r="M14" i="7"/>
  <c r="N14" i="7"/>
  <c r="O14" i="7"/>
  <c r="M15" i="7"/>
  <c r="N15" i="7"/>
  <c r="O15" i="7"/>
  <c r="M16" i="7"/>
  <c r="N16" i="7"/>
  <c r="O16" i="7"/>
  <c r="M17" i="7"/>
  <c r="N17" i="7"/>
  <c r="O17" i="7"/>
  <c r="M18" i="7"/>
  <c r="N18" i="7"/>
  <c r="O18" i="7"/>
  <c r="M19" i="7"/>
  <c r="N19" i="7"/>
  <c r="O19" i="7"/>
  <c r="M20" i="7"/>
  <c r="N20" i="7"/>
  <c r="O20" i="7"/>
  <c r="M21" i="7"/>
  <c r="N21" i="7"/>
  <c r="O21" i="7"/>
  <c r="M22" i="7"/>
  <c r="N22" i="7"/>
  <c r="O22" i="7"/>
  <c r="M23" i="7"/>
  <c r="N23" i="7"/>
  <c r="O23" i="7"/>
  <c r="M24" i="7"/>
  <c r="N24" i="7"/>
  <c r="O24" i="7"/>
  <c r="M25" i="7"/>
  <c r="N25" i="7"/>
  <c r="O25" i="7"/>
  <c r="M26" i="7"/>
  <c r="N26" i="7"/>
  <c r="O26" i="7"/>
  <c r="M27" i="7"/>
  <c r="N27" i="7"/>
  <c r="O27" i="7"/>
  <c r="M28" i="7"/>
  <c r="N28" i="7"/>
  <c r="O28" i="7"/>
  <c r="M29" i="7"/>
  <c r="N29" i="7"/>
  <c r="O29" i="7"/>
  <c r="M30" i="7"/>
  <c r="N30" i="7"/>
  <c r="O30" i="7"/>
  <c r="M31" i="7"/>
  <c r="N31" i="7"/>
  <c r="O31" i="7"/>
  <c r="M32" i="7"/>
  <c r="N32" i="7"/>
  <c r="O32" i="7"/>
  <c r="M33" i="7"/>
  <c r="N33" i="7"/>
  <c r="O33" i="7"/>
  <c r="M34" i="7"/>
  <c r="N34" i="7"/>
  <c r="O34" i="7"/>
  <c r="M35" i="7"/>
  <c r="N35" i="7"/>
  <c r="O35" i="7"/>
  <c r="M36" i="7"/>
  <c r="N36" i="7"/>
  <c r="O36" i="7"/>
  <c r="M37" i="7"/>
  <c r="N37" i="7"/>
  <c r="O37" i="7"/>
  <c r="M38" i="7"/>
  <c r="N38" i="7"/>
  <c r="O38" i="7"/>
  <c r="O3" i="7"/>
  <c r="N3" i="7"/>
  <c r="M3" i="7"/>
  <c r="K96" i="7"/>
  <c r="J96" i="7"/>
  <c r="I96" i="7"/>
  <c r="I76" i="7"/>
  <c r="J76" i="7"/>
  <c r="K76" i="7"/>
  <c r="I77" i="7"/>
  <c r="J77" i="7"/>
  <c r="K77" i="7"/>
  <c r="I78" i="7"/>
  <c r="J78" i="7"/>
  <c r="K78" i="7"/>
  <c r="I79" i="7"/>
  <c r="J79" i="7"/>
  <c r="K79" i="7"/>
  <c r="I80" i="7"/>
  <c r="J80" i="7"/>
  <c r="K80" i="7"/>
  <c r="I81" i="7"/>
  <c r="J81" i="7"/>
  <c r="K81" i="7"/>
  <c r="I82" i="7"/>
  <c r="J82" i="7"/>
  <c r="K82" i="7"/>
  <c r="I83" i="7"/>
  <c r="J83" i="7"/>
  <c r="K83" i="7"/>
  <c r="I84" i="7"/>
  <c r="J84" i="7"/>
  <c r="K84" i="7"/>
  <c r="I85" i="7"/>
  <c r="J85" i="7"/>
  <c r="K85" i="7"/>
  <c r="I86" i="7"/>
  <c r="J86" i="7"/>
  <c r="K86" i="7"/>
  <c r="I87" i="7"/>
  <c r="J87" i="7"/>
  <c r="K87" i="7"/>
  <c r="I88" i="7"/>
  <c r="J88" i="7"/>
  <c r="K88" i="7"/>
  <c r="I89" i="7"/>
  <c r="J89" i="7"/>
  <c r="K89" i="7"/>
  <c r="I90" i="7"/>
  <c r="J90" i="7"/>
  <c r="K90" i="7"/>
  <c r="I91" i="7"/>
  <c r="J91" i="7"/>
  <c r="K91" i="7"/>
  <c r="I92" i="7"/>
  <c r="J92" i="7"/>
  <c r="K92" i="7"/>
  <c r="I93" i="7"/>
  <c r="J93" i="7"/>
  <c r="K93" i="7"/>
  <c r="I94" i="7"/>
  <c r="J94" i="7"/>
  <c r="K94" i="7"/>
  <c r="K75" i="7"/>
  <c r="J75" i="7"/>
  <c r="I75" i="7"/>
  <c r="I49" i="7"/>
  <c r="J49" i="7"/>
  <c r="K49" i="7"/>
  <c r="I50" i="7"/>
  <c r="J50" i="7"/>
  <c r="K50" i="7"/>
  <c r="I51" i="7"/>
  <c r="J51" i="7"/>
  <c r="K51" i="7"/>
  <c r="I52" i="7"/>
  <c r="J52" i="7"/>
  <c r="K52" i="7"/>
  <c r="I53" i="7"/>
  <c r="J53" i="7"/>
  <c r="K53" i="7"/>
  <c r="I54" i="7"/>
  <c r="J54" i="7"/>
  <c r="K54" i="7"/>
  <c r="I55" i="7"/>
  <c r="J55" i="7"/>
  <c r="K55" i="7"/>
  <c r="I56" i="7"/>
  <c r="J56" i="7"/>
  <c r="K56" i="7"/>
  <c r="I57" i="7"/>
  <c r="J57" i="7"/>
  <c r="K57" i="7"/>
  <c r="I58" i="7"/>
  <c r="J58" i="7"/>
  <c r="K58" i="7"/>
  <c r="I59" i="7"/>
  <c r="J59" i="7"/>
  <c r="K59" i="7"/>
  <c r="I60" i="7"/>
  <c r="J60" i="7"/>
  <c r="K60" i="7"/>
  <c r="I61" i="7"/>
  <c r="J61" i="7"/>
  <c r="K61" i="7"/>
  <c r="I62" i="7"/>
  <c r="J62" i="7"/>
  <c r="K62" i="7"/>
  <c r="I63" i="7"/>
  <c r="J63" i="7"/>
  <c r="K63" i="7"/>
  <c r="I64" i="7"/>
  <c r="J64" i="7"/>
  <c r="K64" i="7"/>
  <c r="I65" i="7"/>
  <c r="J65" i="7"/>
  <c r="K65" i="7"/>
  <c r="I66" i="7"/>
  <c r="J66" i="7"/>
  <c r="K66" i="7"/>
  <c r="I67" i="7"/>
  <c r="J67" i="7"/>
  <c r="K67" i="7"/>
  <c r="I68" i="7"/>
  <c r="J68" i="7"/>
  <c r="K68" i="7"/>
  <c r="I69" i="7"/>
  <c r="J69" i="7"/>
  <c r="K69" i="7"/>
  <c r="I70" i="7"/>
  <c r="J70" i="7"/>
  <c r="K70" i="7"/>
  <c r="I71" i="7"/>
  <c r="J71" i="7"/>
  <c r="K71" i="7"/>
  <c r="I72" i="7"/>
  <c r="J72" i="7"/>
  <c r="K72" i="7"/>
  <c r="I73" i="7"/>
  <c r="J73" i="7"/>
  <c r="K73" i="7"/>
  <c r="K48" i="7"/>
  <c r="J48" i="7"/>
  <c r="I48" i="7"/>
  <c r="I42" i="7"/>
  <c r="J42" i="7"/>
  <c r="K42" i="7"/>
  <c r="I43" i="7"/>
  <c r="J43" i="7"/>
  <c r="K43" i="7"/>
  <c r="I44" i="7"/>
  <c r="J44" i="7"/>
  <c r="K44" i="7"/>
  <c r="I45" i="7"/>
  <c r="J45" i="7"/>
  <c r="K45" i="7"/>
  <c r="I46" i="7"/>
  <c r="J46" i="7"/>
  <c r="K46" i="7"/>
  <c r="K41" i="7"/>
  <c r="J41" i="7"/>
  <c r="I41" i="7"/>
  <c r="K40" i="7"/>
  <c r="J40" i="7"/>
  <c r="I40" i="7"/>
  <c r="I4" i="7"/>
  <c r="J4" i="7"/>
  <c r="K4" i="7"/>
  <c r="I5" i="7"/>
  <c r="J5" i="7"/>
  <c r="K5" i="7"/>
  <c r="I6" i="7"/>
  <c r="J6" i="7"/>
  <c r="K6" i="7"/>
  <c r="I7" i="7"/>
  <c r="J7" i="7"/>
  <c r="K7" i="7"/>
  <c r="I8" i="7"/>
  <c r="J8" i="7"/>
  <c r="K8" i="7"/>
  <c r="I9" i="7"/>
  <c r="J9" i="7"/>
  <c r="K9" i="7"/>
  <c r="I10" i="7"/>
  <c r="J10" i="7"/>
  <c r="K10" i="7"/>
  <c r="I11" i="7"/>
  <c r="J11" i="7"/>
  <c r="K11" i="7"/>
  <c r="I12" i="7"/>
  <c r="J12" i="7"/>
  <c r="K12" i="7"/>
  <c r="I13" i="7"/>
  <c r="J13" i="7"/>
  <c r="K13" i="7"/>
  <c r="I14" i="7"/>
  <c r="J14" i="7"/>
  <c r="K14" i="7"/>
  <c r="I15" i="7"/>
  <c r="J15" i="7"/>
  <c r="K15" i="7"/>
  <c r="I16" i="7"/>
  <c r="J16" i="7"/>
  <c r="K16" i="7"/>
  <c r="I17" i="7"/>
  <c r="J17" i="7"/>
  <c r="K17" i="7"/>
  <c r="I18" i="7"/>
  <c r="J18" i="7"/>
  <c r="K18" i="7"/>
  <c r="I19" i="7"/>
  <c r="J19" i="7"/>
  <c r="K19" i="7"/>
  <c r="I20" i="7"/>
  <c r="J20" i="7"/>
  <c r="K20" i="7"/>
  <c r="I21" i="7"/>
  <c r="J21" i="7"/>
  <c r="K21" i="7"/>
  <c r="I22" i="7"/>
  <c r="J22" i="7"/>
  <c r="K22" i="7"/>
  <c r="I23" i="7"/>
  <c r="J23" i="7"/>
  <c r="K23" i="7"/>
  <c r="I24" i="7"/>
  <c r="J24" i="7"/>
  <c r="K24" i="7"/>
  <c r="I25" i="7"/>
  <c r="J25" i="7"/>
  <c r="K25" i="7"/>
  <c r="I26" i="7"/>
  <c r="J26" i="7"/>
  <c r="K26" i="7"/>
  <c r="I27" i="7"/>
  <c r="J27" i="7"/>
  <c r="K27" i="7"/>
  <c r="I28" i="7"/>
  <c r="J28" i="7"/>
  <c r="K28" i="7"/>
  <c r="I29" i="7"/>
  <c r="J29" i="7"/>
  <c r="K29" i="7"/>
  <c r="I30" i="7"/>
  <c r="J30" i="7"/>
  <c r="K30" i="7"/>
  <c r="I31" i="7"/>
  <c r="J31" i="7"/>
  <c r="K31" i="7"/>
  <c r="I32" i="7"/>
  <c r="J32" i="7"/>
  <c r="K32" i="7"/>
  <c r="I33" i="7"/>
  <c r="J33" i="7"/>
  <c r="K33" i="7"/>
  <c r="I34" i="7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K38" i="7"/>
  <c r="K3" i="7"/>
  <c r="J3" i="7"/>
  <c r="I3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F96" i="7"/>
  <c r="E96" i="7"/>
  <c r="D96" i="7"/>
  <c r="F75" i="7"/>
  <c r="E75" i="7"/>
  <c r="D75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F48" i="7"/>
  <c r="E48" i="7"/>
  <c r="D48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F40" i="7"/>
  <c r="E40" i="7"/>
  <c r="D40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F3" i="7"/>
  <c r="E3" i="7"/>
  <c r="D3" i="7"/>
  <c r="BS41" i="7"/>
  <c r="AW23" i="1"/>
  <c r="AX23" i="1"/>
  <c r="BS96" i="7"/>
  <c r="BS42" i="7"/>
  <c r="AH38" i="1" l="1"/>
  <c r="BS97" i="7" l="1"/>
  <c r="BR97" i="7"/>
  <c r="BQ97" i="7"/>
  <c r="BP97" i="7"/>
  <c r="BS95" i="7"/>
  <c r="BR95" i="7"/>
  <c r="BQ95" i="7"/>
  <c r="BP95" i="7"/>
  <c r="BR74" i="7"/>
  <c r="BQ74" i="7"/>
  <c r="BP74" i="7"/>
  <c r="BS47" i="7"/>
  <c r="BR47" i="7"/>
  <c r="BQ47" i="7"/>
  <c r="BP47" i="7"/>
  <c r="BR39" i="7"/>
  <c r="BQ39" i="7"/>
  <c r="BP39" i="7"/>
  <c r="BS49" i="7"/>
  <c r="BS50" i="7"/>
  <c r="BS51" i="7"/>
  <c r="BS52" i="7"/>
  <c r="BS53" i="7"/>
  <c r="BS54" i="7"/>
  <c r="BS55" i="7"/>
  <c r="BS56" i="7"/>
  <c r="BS57" i="7"/>
  <c r="BS58" i="7"/>
  <c r="BS59" i="7"/>
  <c r="BS60" i="7"/>
  <c r="BS61" i="7"/>
  <c r="BS62" i="7"/>
  <c r="BS63" i="7"/>
  <c r="BS64" i="7"/>
  <c r="BS65" i="7"/>
  <c r="BS66" i="7"/>
  <c r="BS67" i="7"/>
  <c r="BS68" i="7"/>
  <c r="BS69" i="7"/>
  <c r="BS70" i="7"/>
  <c r="BS71" i="7"/>
  <c r="BS72" i="7"/>
  <c r="BS73" i="7"/>
  <c r="BS48" i="7"/>
  <c r="BS5" i="7"/>
  <c r="BS6" i="7"/>
  <c r="BS7" i="7"/>
  <c r="BS8" i="7"/>
  <c r="BS9" i="7"/>
  <c r="BS10" i="7"/>
  <c r="BS11" i="7"/>
  <c r="BS12" i="7"/>
  <c r="BS13" i="7"/>
  <c r="BS14" i="7"/>
  <c r="BS15" i="7"/>
  <c r="BS16" i="7"/>
  <c r="BS17" i="7"/>
  <c r="BS18" i="7"/>
  <c r="BS19" i="7"/>
  <c r="BS20" i="7"/>
  <c r="BS21" i="7"/>
  <c r="BS22" i="7"/>
  <c r="BS23" i="7"/>
  <c r="BS24" i="7"/>
  <c r="BS25" i="7"/>
  <c r="BS26" i="7"/>
  <c r="BS27" i="7"/>
  <c r="BS28" i="7"/>
  <c r="BS29" i="7"/>
  <c r="BS30" i="7"/>
  <c r="BS31" i="7"/>
  <c r="BS32" i="7"/>
  <c r="BS33" i="7"/>
  <c r="BS34" i="7"/>
  <c r="BS35" i="7"/>
  <c r="BS36" i="7"/>
  <c r="BS37" i="7"/>
  <c r="BS38" i="7"/>
  <c r="BS3" i="7"/>
  <c r="BS4" i="7"/>
  <c r="BR98" i="7" l="1"/>
  <c r="BS39" i="7"/>
  <c r="BS74" i="7"/>
  <c r="BP98" i="7"/>
  <c r="BQ98" i="7"/>
  <c r="BS98" i="7" l="1"/>
  <c r="AS97" i="7"/>
  <c r="AR97" i="7"/>
  <c r="AQ97" i="7"/>
  <c r="AO97" i="7"/>
  <c r="AN97" i="7"/>
  <c r="AM97" i="7"/>
  <c r="AL97" i="7"/>
  <c r="AK97" i="7"/>
  <c r="AJ97" i="7"/>
  <c r="AI97" i="7"/>
  <c r="AG97" i="7"/>
  <c r="AF97" i="7"/>
  <c r="AE97" i="7"/>
  <c r="AB97" i="7"/>
  <c r="AA97" i="7"/>
  <c r="Z97" i="7"/>
  <c r="W97" i="7"/>
  <c r="V97" i="7"/>
  <c r="U97" i="7"/>
  <c r="P97" i="7"/>
  <c r="O97" i="7"/>
  <c r="N97" i="7"/>
  <c r="M97" i="7"/>
  <c r="K97" i="7"/>
  <c r="J97" i="7"/>
  <c r="I97" i="7"/>
  <c r="F97" i="7"/>
  <c r="E97" i="7"/>
  <c r="D97" i="7"/>
  <c r="BI96" i="7"/>
  <c r="BI97" i="7" s="1"/>
  <c r="BH96" i="7"/>
  <c r="BH97" i="7" s="1"/>
  <c r="BG96" i="7"/>
  <c r="BD96" i="7"/>
  <c r="BD97" i="7" s="1"/>
  <c r="BC96" i="7"/>
  <c r="BC97" i="7" s="1"/>
  <c r="BB96" i="7"/>
  <c r="AY96" i="7"/>
  <c r="AY97" i="7" s="1"/>
  <c r="AX96" i="7"/>
  <c r="AX97" i="7" s="1"/>
  <c r="AW96" i="7"/>
  <c r="AT96" i="7"/>
  <c r="AT97" i="7" s="1"/>
  <c r="AP96" i="7"/>
  <c r="AP97" i="7" s="1"/>
  <c r="AH96" i="7"/>
  <c r="AH97" i="7" s="1"/>
  <c r="AC96" i="7"/>
  <c r="AC97" i="7" s="1"/>
  <c r="X96" i="7"/>
  <c r="X97" i="7" s="1"/>
  <c r="L96" i="7"/>
  <c r="L97" i="7" s="1"/>
  <c r="G96" i="7"/>
  <c r="G97" i="7" s="1"/>
  <c r="AS95" i="7"/>
  <c r="AR95" i="7"/>
  <c r="AQ95" i="7"/>
  <c r="AO95" i="7"/>
  <c r="AN95" i="7"/>
  <c r="AM95" i="7"/>
  <c r="AK95" i="7"/>
  <c r="AJ95" i="7"/>
  <c r="AI95" i="7"/>
  <c r="AG95" i="7"/>
  <c r="AF95" i="7"/>
  <c r="AE95" i="7"/>
  <c r="AB95" i="7"/>
  <c r="AA95" i="7"/>
  <c r="Z95" i="7"/>
  <c r="W95" i="7"/>
  <c r="V95" i="7"/>
  <c r="U95" i="7"/>
  <c r="O95" i="7"/>
  <c r="N95" i="7"/>
  <c r="M95" i="7"/>
  <c r="K95" i="7"/>
  <c r="J95" i="7"/>
  <c r="I95" i="7"/>
  <c r="F95" i="7"/>
  <c r="E95" i="7"/>
  <c r="D95" i="7"/>
  <c r="BI94" i="7"/>
  <c r="BH94" i="7"/>
  <c r="BG94" i="7"/>
  <c r="BD94" i="7"/>
  <c r="BC94" i="7"/>
  <c r="BB94" i="7"/>
  <c r="AY94" i="7"/>
  <c r="AX94" i="7"/>
  <c r="AW94" i="7"/>
  <c r="AT94" i="7"/>
  <c r="AP94" i="7"/>
  <c r="AL94" i="7"/>
  <c r="AH94" i="7"/>
  <c r="AC94" i="7"/>
  <c r="X94" i="7"/>
  <c r="T94" i="7"/>
  <c r="P94" i="7"/>
  <c r="L94" i="7"/>
  <c r="G94" i="7"/>
  <c r="BI93" i="7"/>
  <c r="BH93" i="7"/>
  <c r="BG93" i="7"/>
  <c r="BD93" i="7"/>
  <c r="BC93" i="7"/>
  <c r="BB93" i="7"/>
  <c r="AY93" i="7"/>
  <c r="AX93" i="7"/>
  <c r="AW93" i="7"/>
  <c r="AT93" i="7"/>
  <c r="AP93" i="7"/>
  <c r="AL93" i="7"/>
  <c r="AH93" i="7"/>
  <c r="AC93" i="7"/>
  <c r="X93" i="7"/>
  <c r="T93" i="7"/>
  <c r="P93" i="7"/>
  <c r="L93" i="7"/>
  <c r="G93" i="7"/>
  <c r="BI92" i="7"/>
  <c r="BH92" i="7"/>
  <c r="BG92" i="7"/>
  <c r="BD92" i="7"/>
  <c r="BC92" i="7"/>
  <c r="BB92" i="7"/>
  <c r="AY92" i="7"/>
  <c r="AX92" i="7"/>
  <c r="AW92" i="7"/>
  <c r="AT92" i="7"/>
  <c r="AP92" i="7"/>
  <c r="AL92" i="7"/>
  <c r="AH92" i="7"/>
  <c r="AC92" i="7"/>
  <c r="X92" i="7"/>
  <c r="T92" i="7"/>
  <c r="P92" i="7"/>
  <c r="L92" i="7"/>
  <c r="G92" i="7"/>
  <c r="BI91" i="7"/>
  <c r="BH91" i="7"/>
  <c r="BG91" i="7"/>
  <c r="BD91" i="7"/>
  <c r="BC91" i="7"/>
  <c r="BB91" i="7"/>
  <c r="AY91" i="7"/>
  <c r="AX91" i="7"/>
  <c r="AW91" i="7"/>
  <c r="AT91" i="7"/>
  <c r="AP91" i="7"/>
  <c r="AL91" i="7"/>
  <c r="AH91" i="7"/>
  <c r="AC91" i="7"/>
  <c r="X91" i="7"/>
  <c r="T91" i="7"/>
  <c r="P91" i="7"/>
  <c r="L91" i="7"/>
  <c r="G91" i="7"/>
  <c r="BI90" i="7"/>
  <c r="BH90" i="7"/>
  <c r="BG90" i="7"/>
  <c r="BD90" i="7"/>
  <c r="BC90" i="7"/>
  <c r="BB90" i="7"/>
  <c r="AY90" i="7"/>
  <c r="AX90" i="7"/>
  <c r="AW90" i="7"/>
  <c r="AT90" i="7"/>
  <c r="AP90" i="7"/>
  <c r="AL90" i="7"/>
  <c r="AH90" i="7"/>
  <c r="AC90" i="7"/>
  <c r="X90" i="7"/>
  <c r="T90" i="7"/>
  <c r="P90" i="7"/>
  <c r="L90" i="7"/>
  <c r="G90" i="7"/>
  <c r="BI89" i="7"/>
  <c r="BH89" i="7"/>
  <c r="BG89" i="7"/>
  <c r="BD89" i="7"/>
  <c r="BC89" i="7"/>
  <c r="BB89" i="7"/>
  <c r="AY89" i="7"/>
  <c r="AX89" i="7"/>
  <c r="AW89" i="7"/>
  <c r="AT89" i="7"/>
  <c r="AP89" i="7"/>
  <c r="AL89" i="7"/>
  <c r="AH89" i="7"/>
  <c r="AC89" i="7"/>
  <c r="X89" i="7"/>
  <c r="T89" i="7"/>
  <c r="P89" i="7"/>
  <c r="L89" i="7"/>
  <c r="G89" i="7"/>
  <c r="BI88" i="7"/>
  <c r="BH88" i="7"/>
  <c r="BG88" i="7"/>
  <c r="BD88" i="7"/>
  <c r="BC88" i="7"/>
  <c r="BB88" i="7"/>
  <c r="AY88" i="7"/>
  <c r="AX88" i="7"/>
  <c r="AW88" i="7"/>
  <c r="AT88" i="7"/>
  <c r="AP88" i="7"/>
  <c r="AL88" i="7"/>
  <c r="AH88" i="7"/>
  <c r="AC88" i="7"/>
  <c r="X88" i="7"/>
  <c r="T88" i="7"/>
  <c r="P88" i="7"/>
  <c r="L88" i="7"/>
  <c r="G88" i="7"/>
  <c r="BI87" i="7"/>
  <c r="BH87" i="7"/>
  <c r="BG87" i="7"/>
  <c r="BD87" i="7"/>
  <c r="BC87" i="7"/>
  <c r="BB87" i="7"/>
  <c r="AY87" i="7"/>
  <c r="AX87" i="7"/>
  <c r="AW87" i="7"/>
  <c r="AT87" i="7"/>
  <c r="AP87" i="7"/>
  <c r="AL87" i="7"/>
  <c r="AH87" i="7"/>
  <c r="AC87" i="7"/>
  <c r="X87" i="7"/>
  <c r="T87" i="7"/>
  <c r="P87" i="7"/>
  <c r="L87" i="7"/>
  <c r="G87" i="7"/>
  <c r="BI86" i="7"/>
  <c r="BH86" i="7"/>
  <c r="BG86" i="7"/>
  <c r="BD86" i="7"/>
  <c r="BC86" i="7"/>
  <c r="BB86" i="7"/>
  <c r="AY86" i="7"/>
  <c r="AX86" i="7"/>
  <c r="AW86" i="7"/>
  <c r="AT86" i="7"/>
  <c r="AP86" i="7"/>
  <c r="AL86" i="7"/>
  <c r="AH86" i="7"/>
  <c r="AC86" i="7"/>
  <c r="X86" i="7"/>
  <c r="T86" i="7"/>
  <c r="P86" i="7"/>
  <c r="L86" i="7"/>
  <c r="G86" i="7"/>
  <c r="BI85" i="7"/>
  <c r="BH85" i="7"/>
  <c r="BG85" i="7"/>
  <c r="BD85" i="7"/>
  <c r="BC85" i="7"/>
  <c r="BB85" i="7"/>
  <c r="AY85" i="7"/>
  <c r="AX85" i="7"/>
  <c r="AW85" i="7"/>
  <c r="AT85" i="7"/>
  <c r="AP85" i="7"/>
  <c r="AL85" i="7"/>
  <c r="AH85" i="7"/>
  <c r="AC85" i="7"/>
  <c r="X85" i="7"/>
  <c r="L85" i="7"/>
  <c r="G85" i="7"/>
  <c r="BI84" i="7"/>
  <c r="BH84" i="7"/>
  <c r="BG84" i="7"/>
  <c r="BD84" i="7"/>
  <c r="BC84" i="7"/>
  <c r="BB84" i="7"/>
  <c r="AY84" i="7"/>
  <c r="AX84" i="7"/>
  <c r="AW84" i="7"/>
  <c r="AT84" i="7"/>
  <c r="AP84" i="7"/>
  <c r="AL84" i="7"/>
  <c r="AH84" i="7"/>
  <c r="AC84" i="7"/>
  <c r="X84" i="7"/>
  <c r="T84" i="7"/>
  <c r="P84" i="7"/>
  <c r="L84" i="7"/>
  <c r="G84" i="7"/>
  <c r="BI83" i="7"/>
  <c r="BH83" i="7"/>
  <c r="BG83" i="7"/>
  <c r="BD83" i="7"/>
  <c r="BC83" i="7"/>
  <c r="BB83" i="7"/>
  <c r="AY83" i="7"/>
  <c r="AX83" i="7"/>
  <c r="AW83" i="7"/>
  <c r="AT83" i="7"/>
  <c r="AP83" i="7"/>
  <c r="AL83" i="7"/>
  <c r="AH83" i="7"/>
  <c r="AC83" i="7"/>
  <c r="X83" i="7"/>
  <c r="T83" i="7"/>
  <c r="P83" i="7"/>
  <c r="L83" i="7"/>
  <c r="G83" i="7"/>
  <c r="BI82" i="7"/>
  <c r="BH82" i="7"/>
  <c r="BG82" i="7"/>
  <c r="BD82" i="7"/>
  <c r="BC82" i="7"/>
  <c r="BB82" i="7"/>
  <c r="AY82" i="7"/>
  <c r="AX82" i="7"/>
  <c r="AW82" i="7"/>
  <c r="AT82" i="7"/>
  <c r="AP82" i="7"/>
  <c r="AL82" i="7"/>
  <c r="AH82" i="7"/>
  <c r="AC82" i="7"/>
  <c r="X82" i="7"/>
  <c r="T82" i="7"/>
  <c r="P82" i="7"/>
  <c r="L82" i="7"/>
  <c r="G82" i="7"/>
  <c r="BI81" i="7"/>
  <c r="BH81" i="7"/>
  <c r="BG81" i="7"/>
  <c r="BD81" i="7"/>
  <c r="BC81" i="7"/>
  <c r="BB81" i="7"/>
  <c r="AY81" i="7"/>
  <c r="AX81" i="7"/>
  <c r="AW81" i="7"/>
  <c r="AT81" i="7"/>
  <c r="AP81" i="7"/>
  <c r="AL81" i="7"/>
  <c r="AH81" i="7"/>
  <c r="AC81" i="7"/>
  <c r="X81" i="7"/>
  <c r="T81" i="7"/>
  <c r="P81" i="7"/>
  <c r="L81" i="7"/>
  <c r="G81" i="7"/>
  <c r="BI80" i="7"/>
  <c r="BH80" i="7"/>
  <c r="BG80" i="7"/>
  <c r="BD80" i="7"/>
  <c r="BC80" i="7"/>
  <c r="BB80" i="7"/>
  <c r="AY80" i="7"/>
  <c r="AX80" i="7"/>
  <c r="AW80" i="7"/>
  <c r="AT80" i="7"/>
  <c r="AP80" i="7"/>
  <c r="AL80" i="7"/>
  <c r="AH80" i="7"/>
  <c r="AC80" i="7"/>
  <c r="X80" i="7"/>
  <c r="T80" i="7"/>
  <c r="P80" i="7"/>
  <c r="L80" i="7"/>
  <c r="G80" i="7"/>
  <c r="BI79" i="7"/>
  <c r="BH79" i="7"/>
  <c r="BG79" i="7"/>
  <c r="BD79" i="7"/>
  <c r="BC79" i="7"/>
  <c r="BB79" i="7"/>
  <c r="AY79" i="7"/>
  <c r="AX79" i="7"/>
  <c r="AW79" i="7"/>
  <c r="AT79" i="7"/>
  <c r="AP79" i="7"/>
  <c r="AL79" i="7"/>
  <c r="AH79" i="7"/>
  <c r="AC79" i="7"/>
  <c r="X79" i="7"/>
  <c r="T79" i="7"/>
  <c r="P79" i="7"/>
  <c r="L79" i="7"/>
  <c r="G79" i="7"/>
  <c r="BI78" i="7"/>
  <c r="BH78" i="7"/>
  <c r="BG78" i="7"/>
  <c r="BD78" i="7"/>
  <c r="BC78" i="7"/>
  <c r="BB78" i="7"/>
  <c r="AY78" i="7"/>
  <c r="AX78" i="7"/>
  <c r="AW78" i="7"/>
  <c r="AT78" i="7"/>
  <c r="AP78" i="7"/>
  <c r="AL78" i="7"/>
  <c r="AH78" i="7"/>
  <c r="AC78" i="7"/>
  <c r="X78" i="7"/>
  <c r="T78" i="7"/>
  <c r="P78" i="7"/>
  <c r="L78" i="7"/>
  <c r="G78" i="7"/>
  <c r="BI77" i="7"/>
  <c r="BH77" i="7"/>
  <c r="BG77" i="7"/>
  <c r="BD77" i="7"/>
  <c r="BC77" i="7"/>
  <c r="BB77" i="7"/>
  <c r="AY77" i="7"/>
  <c r="AX77" i="7"/>
  <c r="AW77" i="7"/>
  <c r="AT77" i="7"/>
  <c r="AP77" i="7"/>
  <c r="AL77" i="7"/>
  <c r="AH77" i="7"/>
  <c r="AC77" i="7"/>
  <c r="X77" i="7"/>
  <c r="T77" i="7"/>
  <c r="P77" i="7"/>
  <c r="L77" i="7"/>
  <c r="G77" i="7"/>
  <c r="BI76" i="7"/>
  <c r="BH76" i="7"/>
  <c r="BG76" i="7"/>
  <c r="BD76" i="7"/>
  <c r="BC76" i="7"/>
  <c r="BB76" i="7"/>
  <c r="AY76" i="7"/>
  <c r="AX76" i="7"/>
  <c r="AW76" i="7"/>
  <c r="AT76" i="7"/>
  <c r="AP76" i="7"/>
  <c r="AL76" i="7"/>
  <c r="AH76" i="7"/>
  <c r="AC76" i="7"/>
  <c r="X76" i="7"/>
  <c r="T76" i="7"/>
  <c r="P76" i="7"/>
  <c r="L76" i="7"/>
  <c r="G76" i="7"/>
  <c r="BI75" i="7"/>
  <c r="BH75" i="7"/>
  <c r="BG75" i="7"/>
  <c r="BD75" i="7"/>
  <c r="BC75" i="7"/>
  <c r="BB75" i="7"/>
  <c r="AY75" i="7"/>
  <c r="AX75" i="7"/>
  <c r="AW75" i="7"/>
  <c r="AT75" i="7"/>
  <c r="AP75" i="7"/>
  <c r="AL75" i="7"/>
  <c r="AH75" i="7"/>
  <c r="AC75" i="7"/>
  <c r="X75" i="7"/>
  <c r="T75" i="7"/>
  <c r="P75" i="7"/>
  <c r="L75" i="7"/>
  <c r="G75" i="7"/>
  <c r="AS74" i="7"/>
  <c r="AR74" i="7"/>
  <c r="AQ74" i="7"/>
  <c r="AO74" i="7"/>
  <c r="AN74" i="7"/>
  <c r="AM74" i="7"/>
  <c r="AK74" i="7"/>
  <c r="AJ74" i="7"/>
  <c r="AI74" i="7"/>
  <c r="AG74" i="7"/>
  <c r="AF74" i="7"/>
  <c r="AE74" i="7"/>
  <c r="AB74" i="7"/>
  <c r="AA74" i="7"/>
  <c r="Z74" i="7"/>
  <c r="W74" i="7"/>
  <c r="V74" i="7"/>
  <c r="U74" i="7"/>
  <c r="O74" i="7"/>
  <c r="N74" i="7"/>
  <c r="M74" i="7"/>
  <c r="K74" i="7"/>
  <c r="J74" i="7"/>
  <c r="I74" i="7"/>
  <c r="F74" i="7"/>
  <c r="E74" i="7"/>
  <c r="D74" i="7"/>
  <c r="BI73" i="7"/>
  <c r="BH73" i="7"/>
  <c r="BG73" i="7"/>
  <c r="BD73" i="7"/>
  <c r="BC73" i="7"/>
  <c r="BB73" i="7"/>
  <c r="AY73" i="7"/>
  <c r="AX73" i="7"/>
  <c r="AW73" i="7"/>
  <c r="AT73" i="7"/>
  <c r="AP73" i="7"/>
  <c r="AL73" i="7"/>
  <c r="AH73" i="7"/>
  <c r="AC73" i="7"/>
  <c r="X73" i="7"/>
  <c r="T73" i="7"/>
  <c r="P73" i="7"/>
  <c r="L73" i="7"/>
  <c r="G73" i="7"/>
  <c r="BI72" i="7"/>
  <c r="BH72" i="7"/>
  <c r="BG72" i="7"/>
  <c r="BD72" i="7"/>
  <c r="BC72" i="7"/>
  <c r="BB72" i="7"/>
  <c r="AY72" i="7"/>
  <c r="AX72" i="7"/>
  <c r="AW72" i="7"/>
  <c r="AT72" i="7"/>
  <c r="AP72" i="7"/>
  <c r="AL72" i="7"/>
  <c r="AH72" i="7"/>
  <c r="AC72" i="7"/>
  <c r="X72" i="7"/>
  <c r="P72" i="7"/>
  <c r="L72" i="7"/>
  <c r="G72" i="7"/>
  <c r="BI71" i="7"/>
  <c r="BH71" i="7"/>
  <c r="BG71" i="7"/>
  <c r="BD71" i="7"/>
  <c r="BC71" i="7"/>
  <c r="BB71" i="7"/>
  <c r="AY71" i="7"/>
  <c r="AX71" i="7"/>
  <c r="AW71" i="7"/>
  <c r="AT71" i="7"/>
  <c r="AP71" i="7"/>
  <c r="AL71" i="7"/>
  <c r="AH71" i="7"/>
  <c r="AC71" i="7"/>
  <c r="X71" i="7"/>
  <c r="T71" i="7"/>
  <c r="P71" i="7"/>
  <c r="L71" i="7"/>
  <c r="G71" i="7"/>
  <c r="BI70" i="7"/>
  <c r="BH70" i="7"/>
  <c r="BG70" i="7"/>
  <c r="BD70" i="7"/>
  <c r="BC70" i="7"/>
  <c r="BB70" i="7"/>
  <c r="AY70" i="7"/>
  <c r="AX70" i="7"/>
  <c r="AW70" i="7"/>
  <c r="AT70" i="7"/>
  <c r="AP70" i="7"/>
  <c r="AL70" i="7"/>
  <c r="AH70" i="7"/>
  <c r="AC70" i="7"/>
  <c r="X70" i="7"/>
  <c r="T70" i="7"/>
  <c r="P70" i="7"/>
  <c r="L70" i="7"/>
  <c r="G70" i="7"/>
  <c r="BI69" i="7"/>
  <c r="BH69" i="7"/>
  <c r="BG69" i="7"/>
  <c r="BD69" i="7"/>
  <c r="BC69" i="7"/>
  <c r="BB69" i="7"/>
  <c r="AY69" i="7"/>
  <c r="AX69" i="7"/>
  <c r="AW69" i="7"/>
  <c r="AT69" i="7"/>
  <c r="AP69" i="7"/>
  <c r="AL69" i="7"/>
  <c r="AH69" i="7"/>
  <c r="AC69" i="7"/>
  <c r="X69" i="7"/>
  <c r="T69" i="7"/>
  <c r="P69" i="7"/>
  <c r="L69" i="7"/>
  <c r="G69" i="7"/>
  <c r="BI68" i="7"/>
  <c r="BH68" i="7"/>
  <c r="BG68" i="7"/>
  <c r="BD68" i="7"/>
  <c r="BC68" i="7"/>
  <c r="BB68" i="7"/>
  <c r="AY68" i="7"/>
  <c r="AX68" i="7"/>
  <c r="AW68" i="7"/>
  <c r="AT68" i="7"/>
  <c r="AP68" i="7"/>
  <c r="AH68" i="7"/>
  <c r="AC68" i="7"/>
  <c r="X68" i="7"/>
  <c r="P68" i="7"/>
  <c r="L68" i="7"/>
  <c r="G68" i="7"/>
  <c r="BI67" i="7"/>
  <c r="BH67" i="7"/>
  <c r="BG67" i="7"/>
  <c r="BD67" i="7"/>
  <c r="BC67" i="7"/>
  <c r="BB67" i="7"/>
  <c r="AY67" i="7"/>
  <c r="AX67" i="7"/>
  <c r="AW67" i="7"/>
  <c r="AT67" i="7"/>
  <c r="AP67" i="7"/>
  <c r="AL67" i="7"/>
  <c r="AH67" i="7"/>
  <c r="AC67" i="7"/>
  <c r="X67" i="7"/>
  <c r="P67" i="7"/>
  <c r="L67" i="7"/>
  <c r="G67" i="7"/>
  <c r="BI66" i="7"/>
  <c r="BH66" i="7"/>
  <c r="BG66" i="7"/>
  <c r="BD66" i="7"/>
  <c r="BC66" i="7"/>
  <c r="BB66" i="7"/>
  <c r="AY66" i="7"/>
  <c r="AX66" i="7"/>
  <c r="AW66" i="7"/>
  <c r="AT66" i="7"/>
  <c r="AP66" i="7"/>
  <c r="AL66" i="7"/>
  <c r="AH66" i="7"/>
  <c r="AC66" i="7"/>
  <c r="X66" i="7"/>
  <c r="P66" i="7"/>
  <c r="L66" i="7"/>
  <c r="G66" i="7"/>
  <c r="BI65" i="7"/>
  <c r="BH65" i="7"/>
  <c r="BG65" i="7"/>
  <c r="BD65" i="7"/>
  <c r="BC65" i="7"/>
  <c r="BB65" i="7"/>
  <c r="AY65" i="7"/>
  <c r="AX65" i="7"/>
  <c r="AW65" i="7"/>
  <c r="AT65" i="7"/>
  <c r="AP65" i="7"/>
  <c r="AL65" i="7"/>
  <c r="AH65" i="7"/>
  <c r="AC65" i="7"/>
  <c r="X65" i="7"/>
  <c r="P65" i="7"/>
  <c r="L65" i="7"/>
  <c r="G65" i="7"/>
  <c r="BI64" i="7"/>
  <c r="BH64" i="7"/>
  <c r="BG64" i="7"/>
  <c r="BD64" i="7"/>
  <c r="BC64" i="7"/>
  <c r="BB64" i="7"/>
  <c r="AY64" i="7"/>
  <c r="AX64" i="7"/>
  <c r="AW64" i="7"/>
  <c r="AT64" i="7"/>
  <c r="AP64" i="7"/>
  <c r="AH64" i="7"/>
  <c r="AC64" i="7"/>
  <c r="X64" i="7"/>
  <c r="P64" i="7"/>
  <c r="L64" i="7"/>
  <c r="G64" i="7"/>
  <c r="BI63" i="7"/>
  <c r="BH63" i="7"/>
  <c r="BG63" i="7"/>
  <c r="BD63" i="7"/>
  <c r="BC63" i="7"/>
  <c r="BB63" i="7"/>
  <c r="AY63" i="7"/>
  <c r="AX63" i="7"/>
  <c r="AW63" i="7"/>
  <c r="AT63" i="7"/>
  <c r="AP63" i="7"/>
  <c r="AL63" i="7"/>
  <c r="AH63" i="7"/>
  <c r="AC63" i="7"/>
  <c r="X63" i="7"/>
  <c r="T63" i="7"/>
  <c r="P63" i="7"/>
  <c r="L63" i="7"/>
  <c r="G63" i="7"/>
  <c r="BI62" i="7"/>
  <c r="BH62" i="7"/>
  <c r="BG62" i="7"/>
  <c r="BD62" i="7"/>
  <c r="BC62" i="7"/>
  <c r="BB62" i="7"/>
  <c r="AY62" i="7"/>
  <c r="AX62" i="7"/>
  <c r="AW62" i="7"/>
  <c r="AT62" i="7"/>
  <c r="AP62" i="7"/>
  <c r="AL62" i="7"/>
  <c r="AH62" i="7"/>
  <c r="AC62" i="7"/>
  <c r="X62" i="7"/>
  <c r="P62" i="7"/>
  <c r="L62" i="7"/>
  <c r="G62" i="7"/>
  <c r="BI61" i="7"/>
  <c r="BH61" i="7"/>
  <c r="BG61" i="7"/>
  <c r="BD61" i="7"/>
  <c r="BC61" i="7"/>
  <c r="BB61" i="7"/>
  <c r="AY61" i="7"/>
  <c r="AX61" i="7"/>
  <c r="AW61" i="7"/>
  <c r="AT61" i="7"/>
  <c r="AP61" i="7"/>
  <c r="AL61" i="7"/>
  <c r="AH61" i="7"/>
  <c r="AC61" i="7"/>
  <c r="X61" i="7"/>
  <c r="T61" i="7"/>
  <c r="P61" i="7"/>
  <c r="L61" i="7"/>
  <c r="G61" i="7"/>
  <c r="BI60" i="7"/>
  <c r="BH60" i="7"/>
  <c r="BG60" i="7"/>
  <c r="BD60" i="7"/>
  <c r="BC60" i="7"/>
  <c r="BB60" i="7"/>
  <c r="AY60" i="7"/>
  <c r="AX60" i="7"/>
  <c r="AW60" i="7"/>
  <c r="AT60" i="7"/>
  <c r="AP60" i="7"/>
  <c r="AH60" i="7"/>
  <c r="AC60" i="7"/>
  <c r="X60" i="7"/>
  <c r="P60" i="7"/>
  <c r="L60" i="7"/>
  <c r="G60" i="7"/>
  <c r="BI59" i="7"/>
  <c r="BH59" i="7"/>
  <c r="BG59" i="7"/>
  <c r="BD59" i="7"/>
  <c r="BC59" i="7"/>
  <c r="BB59" i="7"/>
  <c r="AY59" i="7"/>
  <c r="AX59" i="7"/>
  <c r="AW59" i="7"/>
  <c r="AT59" i="7"/>
  <c r="AP59" i="7"/>
  <c r="AH59" i="7"/>
  <c r="AC59" i="7"/>
  <c r="X59" i="7"/>
  <c r="P59" i="7"/>
  <c r="L59" i="7"/>
  <c r="G59" i="7"/>
  <c r="BI58" i="7"/>
  <c r="BH58" i="7"/>
  <c r="BG58" i="7"/>
  <c r="BD58" i="7"/>
  <c r="BC58" i="7"/>
  <c r="BB58" i="7"/>
  <c r="AY58" i="7"/>
  <c r="AX58" i="7"/>
  <c r="AW58" i="7"/>
  <c r="AT58" i="7"/>
  <c r="AP58" i="7"/>
  <c r="AH58" i="7"/>
  <c r="AC58" i="7"/>
  <c r="X58" i="7"/>
  <c r="P58" i="7"/>
  <c r="L58" i="7"/>
  <c r="G58" i="7"/>
  <c r="BI57" i="7"/>
  <c r="BH57" i="7"/>
  <c r="BG57" i="7"/>
  <c r="BD57" i="7"/>
  <c r="BC57" i="7"/>
  <c r="BB57" i="7"/>
  <c r="AY57" i="7"/>
  <c r="AX57" i="7"/>
  <c r="AW57" i="7"/>
  <c r="AT57" i="7"/>
  <c r="AP57" i="7"/>
  <c r="AL57" i="7"/>
  <c r="AH57" i="7"/>
  <c r="AC57" i="7"/>
  <c r="X57" i="7"/>
  <c r="P57" i="7"/>
  <c r="L57" i="7"/>
  <c r="G57" i="7"/>
  <c r="BI56" i="7"/>
  <c r="BH56" i="7"/>
  <c r="BG56" i="7"/>
  <c r="BD56" i="7"/>
  <c r="BC56" i="7"/>
  <c r="BB56" i="7"/>
  <c r="AY56" i="7"/>
  <c r="AX56" i="7"/>
  <c r="AW56" i="7"/>
  <c r="AT56" i="7"/>
  <c r="AP56" i="7"/>
  <c r="AL56" i="7"/>
  <c r="AH56" i="7"/>
  <c r="AC56" i="7"/>
  <c r="X56" i="7"/>
  <c r="P56" i="7"/>
  <c r="L56" i="7"/>
  <c r="G56" i="7"/>
  <c r="BI55" i="7"/>
  <c r="BH55" i="7"/>
  <c r="BG55" i="7"/>
  <c r="BD55" i="7"/>
  <c r="BC55" i="7"/>
  <c r="BB55" i="7"/>
  <c r="AY55" i="7"/>
  <c r="AX55" i="7"/>
  <c r="AW55" i="7"/>
  <c r="AT55" i="7"/>
  <c r="AP55" i="7"/>
  <c r="AL55" i="7"/>
  <c r="AH55" i="7"/>
  <c r="AC55" i="7"/>
  <c r="X55" i="7"/>
  <c r="T55" i="7"/>
  <c r="P55" i="7"/>
  <c r="L55" i="7"/>
  <c r="G55" i="7"/>
  <c r="BI54" i="7"/>
  <c r="BH54" i="7"/>
  <c r="BG54" i="7"/>
  <c r="BD54" i="7"/>
  <c r="BC54" i="7"/>
  <c r="BB54" i="7"/>
  <c r="AY54" i="7"/>
  <c r="AX54" i="7"/>
  <c r="AW54" i="7"/>
  <c r="AT54" i="7"/>
  <c r="AP54" i="7"/>
  <c r="AL54" i="7"/>
  <c r="AH54" i="7"/>
  <c r="AC54" i="7"/>
  <c r="X54" i="7"/>
  <c r="P54" i="7"/>
  <c r="L54" i="7"/>
  <c r="G54" i="7"/>
  <c r="BI53" i="7"/>
  <c r="BH53" i="7"/>
  <c r="BG53" i="7"/>
  <c r="BD53" i="7"/>
  <c r="BC53" i="7"/>
  <c r="BB53" i="7"/>
  <c r="AY53" i="7"/>
  <c r="AX53" i="7"/>
  <c r="AW53" i="7"/>
  <c r="AT53" i="7"/>
  <c r="AP53" i="7"/>
  <c r="AL53" i="7"/>
  <c r="AH53" i="7"/>
  <c r="AC53" i="7"/>
  <c r="X53" i="7"/>
  <c r="T53" i="7"/>
  <c r="P53" i="7"/>
  <c r="L53" i="7"/>
  <c r="G53" i="7"/>
  <c r="BI52" i="7"/>
  <c r="BH52" i="7"/>
  <c r="BG52" i="7"/>
  <c r="BD52" i="7"/>
  <c r="BC52" i="7"/>
  <c r="BB52" i="7"/>
  <c r="AY52" i="7"/>
  <c r="AX52" i="7"/>
  <c r="AW52" i="7"/>
  <c r="AT52" i="7"/>
  <c r="AP52" i="7"/>
  <c r="AL52" i="7"/>
  <c r="AH52" i="7"/>
  <c r="AC52" i="7"/>
  <c r="X52" i="7"/>
  <c r="P52" i="7"/>
  <c r="L52" i="7"/>
  <c r="G52" i="7"/>
  <c r="BI51" i="7"/>
  <c r="BH51" i="7"/>
  <c r="BG51" i="7"/>
  <c r="BD51" i="7"/>
  <c r="BC51" i="7"/>
  <c r="BB51" i="7"/>
  <c r="AY51" i="7"/>
  <c r="AX51" i="7"/>
  <c r="AW51" i="7"/>
  <c r="AT51" i="7"/>
  <c r="AP51" i="7"/>
  <c r="AL51" i="7"/>
  <c r="AH51" i="7"/>
  <c r="AC51" i="7"/>
  <c r="X51" i="7"/>
  <c r="P51" i="7"/>
  <c r="L51" i="7"/>
  <c r="G51" i="7"/>
  <c r="BI50" i="7"/>
  <c r="BH50" i="7"/>
  <c r="BG50" i="7"/>
  <c r="BD50" i="7"/>
  <c r="BC50" i="7"/>
  <c r="BB50" i="7"/>
  <c r="AY50" i="7"/>
  <c r="AX50" i="7"/>
  <c r="AW50" i="7"/>
  <c r="AT50" i="7"/>
  <c r="AP50" i="7"/>
  <c r="AH50" i="7"/>
  <c r="AC50" i="7"/>
  <c r="X50" i="7"/>
  <c r="P50" i="7"/>
  <c r="L50" i="7"/>
  <c r="G50" i="7"/>
  <c r="BI49" i="7"/>
  <c r="BH49" i="7"/>
  <c r="BG49" i="7"/>
  <c r="BD49" i="7"/>
  <c r="BC49" i="7"/>
  <c r="BB49" i="7"/>
  <c r="AY49" i="7"/>
  <c r="AX49" i="7"/>
  <c r="AW49" i="7"/>
  <c r="AT49" i="7"/>
  <c r="AP49" i="7"/>
  <c r="AH49" i="7"/>
  <c r="AC49" i="7"/>
  <c r="X49" i="7"/>
  <c r="L49" i="7"/>
  <c r="G49" i="7"/>
  <c r="BI48" i="7"/>
  <c r="BH48" i="7"/>
  <c r="BG48" i="7"/>
  <c r="BD48" i="7"/>
  <c r="BC48" i="7"/>
  <c r="BB48" i="7"/>
  <c r="AY48" i="7"/>
  <c r="AX48" i="7"/>
  <c r="AW48" i="7"/>
  <c r="AT48" i="7"/>
  <c r="AP48" i="7"/>
  <c r="AL48" i="7"/>
  <c r="AH48" i="7"/>
  <c r="AC48" i="7"/>
  <c r="X48" i="7"/>
  <c r="P48" i="7"/>
  <c r="L48" i="7"/>
  <c r="G48" i="7"/>
  <c r="AS47" i="7"/>
  <c r="AR47" i="7"/>
  <c r="AQ47" i="7"/>
  <c r="AO47" i="7"/>
  <c r="AN47" i="7"/>
  <c r="AM47" i="7"/>
  <c r="AK47" i="7"/>
  <c r="AJ47" i="7"/>
  <c r="AI47" i="7"/>
  <c r="AB47" i="7"/>
  <c r="AA47" i="7"/>
  <c r="Z47" i="7"/>
  <c r="W47" i="7"/>
  <c r="V47" i="7"/>
  <c r="U47" i="7"/>
  <c r="O47" i="7"/>
  <c r="N47" i="7"/>
  <c r="M47" i="7"/>
  <c r="K47" i="7"/>
  <c r="J47" i="7"/>
  <c r="I47" i="7"/>
  <c r="F47" i="7"/>
  <c r="E47" i="7"/>
  <c r="D47" i="7"/>
  <c r="BI46" i="7"/>
  <c r="BH46" i="7"/>
  <c r="BG46" i="7"/>
  <c r="BD46" i="7"/>
  <c r="BC46" i="7"/>
  <c r="BB46" i="7"/>
  <c r="AY46" i="7"/>
  <c r="AX46" i="7"/>
  <c r="AW46" i="7"/>
  <c r="AT46" i="7"/>
  <c r="AP46" i="7"/>
  <c r="AL46" i="7"/>
  <c r="AH46" i="7"/>
  <c r="AC46" i="7"/>
  <c r="X46" i="7"/>
  <c r="T46" i="7"/>
  <c r="P46" i="7"/>
  <c r="L46" i="7"/>
  <c r="G46" i="7"/>
  <c r="BI45" i="7"/>
  <c r="BH45" i="7"/>
  <c r="BG45" i="7"/>
  <c r="BD45" i="7"/>
  <c r="BC45" i="7"/>
  <c r="BB45" i="7"/>
  <c r="AY45" i="7"/>
  <c r="AX45" i="7"/>
  <c r="AW45" i="7"/>
  <c r="AT45" i="7"/>
  <c r="AP45" i="7"/>
  <c r="AL45" i="7"/>
  <c r="AH45" i="7"/>
  <c r="AC45" i="7"/>
  <c r="X45" i="7"/>
  <c r="T45" i="7"/>
  <c r="P45" i="7"/>
  <c r="L45" i="7"/>
  <c r="G45" i="7"/>
  <c r="BI44" i="7"/>
  <c r="BH44" i="7"/>
  <c r="BG44" i="7"/>
  <c r="BD44" i="7"/>
  <c r="BC44" i="7"/>
  <c r="BB44" i="7"/>
  <c r="AY44" i="7"/>
  <c r="AX44" i="7"/>
  <c r="AW44" i="7"/>
  <c r="AT44" i="7"/>
  <c r="AP44" i="7"/>
  <c r="AL44" i="7"/>
  <c r="AH44" i="7"/>
  <c r="AC44" i="7"/>
  <c r="X44" i="7"/>
  <c r="T44" i="7"/>
  <c r="P44" i="7"/>
  <c r="L44" i="7"/>
  <c r="G44" i="7"/>
  <c r="BI43" i="7"/>
  <c r="BH43" i="7"/>
  <c r="BG43" i="7"/>
  <c r="BD43" i="7"/>
  <c r="BC43" i="7"/>
  <c r="BB43" i="7"/>
  <c r="AY43" i="7"/>
  <c r="AX43" i="7"/>
  <c r="AW43" i="7"/>
  <c r="AT43" i="7"/>
  <c r="AP43" i="7"/>
  <c r="AL43" i="7"/>
  <c r="AH43" i="7"/>
  <c r="AC43" i="7"/>
  <c r="X43" i="7"/>
  <c r="P43" i="7"/>
  <c r="L43" i="7"/>
  <c r="G43" i="7"/>
  <c r="BI42" i="7"/>
  <c r="BH42" i="7"/>
  <c r="BG42" i="7"/>
  <c r="BD42" i="7"/>
  <c r="BC42" i="7"/>
  <c r="BB42" i="7"/>
  <c r="AY42" i="7"/>
  <c r="AX42" i="7"/>
  <c r="AW42" i="7"/>
  <c r="AT42" i="7"/>
  <c r="AP42" i="7"/>
  <c r="AL42" i="7"/>
  <c r="AH42" i="7"/>
  <c r="AC42" i="7"/>
  <c r="X42" i="7"/>
  <c r="P42" i="7"/>
  <c r="L42" i="7"/>
  <c r="G42" i="7"/>
  <c r="BI41" i="7"/>
  <c r="BH41" i="7"/>
  <c r="BG41" i="7"/>
  <c r="BD41" i="7"/>
  <c r="BC41" i="7"/>
  <c r="BB41" i="7"/>
  <c r="AY41" i="7"/>
  <c r="AX41" i="7"/>
  <c r="AW41" i="7"/>
  <c r="AT41" i="7"/>
  <c r="AP41" i="7"/>
  <c r="AL41" i="7"/>
  <c r="AH41" i="7"/>
  <c r="AC41" i="7"/>
  <c r="X41" i="7"/>
  <c r="P41" i="7"/>
  <c r="L41" i="7"/>
  <c r="G41" i="7"/>
  <c r="BI40" i="7"/>
  <c r="BH40" i="7"/>
  <c r="BG40" i="7"/>
  <c r="BD40" i="7"/>
  <c r="BC40" i="7"/>
  <c r="BB40" i="7"/>
  <c r="AY40" i="7"/>
  <c r="AX40" i="7"/>
  <c r="AW40" i="7"/>
  <c r="AT40" i="7"/>
  <c r="AP40" i="7"/>
  <c r="AL40" i="7"/>
  <c r="AH40" i="7"/>
  <c r="AC40" i="7"/>
  <c r="X40" i="7"/>
  <c r="P40" i="7"/>
  <c r="L40" i="7"/>
  <c r="G40" i="7"/>
  <c r="AS39" i="7"/>
  <c r="AR39" i="7"/>
  <c r="AQ39" i="7"/>
  <c r="AO39" i="7"/>
  <c r="AO98" i="7" s="1"/>
  <c r="AN39" i="7"/>
  <c r="AM39" i="7"/>
  <c r="AK39" i="7"/>
  <c r="AJ39" i="7"/>
  <c r="AI39" i="7"/>
  <c r="AG39" i="7"/>
  <c r="AF39" i="7"/>
  <c r="AE39" i="7"/>
  <c r="AB39" i="7"/>
  <c r="AA39" i="7"/>
  <c r="Z39" i="7"/>
  <c r="W39" i="7"/>
  <c r="V39" i="7"/>
  <c r="U39" i="7"/>
  <c r="O39" i="7"/>
  <c r="N39" i="7"/>
  <c r="M39" i="7"/>
  <c r="K39" i="7"/>
  <c r="J39" i="7"/>
  <c r="I39" i="7"/>
  <c r="F39" i="7"/>
  <c r="E39" i="7"/>
  <c r="D39" i="7"/>
  <c r="BI38" i="7"/>
  <c r="BH38" i="7"/>
  <c r="BG38" i="7"/>
  <c r="BD38" i="7"/>
  <c r="BC38" i="7"/>
  <c r="BB38" i="7"/>
  <c r="AY38" i="7"/>
  <c r="AX38" i="7"/>
  <c r="AW38" i="7"/>
  <c r="AT38" i="7"/>
  <c r="AP38" i="7"/>
  <c r="AL38" i="7"/>
  <c r="AH38" i="7"/>
  <c r="AC38" i="7"/>
  <c r="X38" i="7"/>
  <c r="P38" i="7"/>
  <c r="L38" i="7"/>
  <c r="G38" i="7"/>
  <c r="BI37" i="7"/>
  <c r="BH37" i="7"/>
  <c r="BG37" i="7"/>
  <c r="BD37" i="7"/>
  <c r="BC37" i="7"/>
  <c r="BB37" i="7"/>
  <c r="AY37" i="7"/>
  <c r="AX37" i="7"/>
  <c r="AW37" i="7"/>
  <c r="AT37" i="7"/>
  <c r="AP37" i="7"/>
  <c r="AL37" i="7"/>
  <c r="AH37" i="7"/>
  <c r="AC37" i="7"/>
  <c r="X37" i="7"/>
  <c r="T37" i="7"/>
  <c r="P37" i="7"/>
  <c r="L37" i="7"/>
  <c r="G37" i="7"/>
  <c r="BI36" i="7"/>
  <c r="BH36" i="7"/>
  <c r="BG36" i="7"/>
  <c r="BD36" i="7"/>
  <c r="BC36" i="7"/>
  <c r="BB36" i="7"/>
  <c r="AY36" i="7"/>
  <c r="AX36" i="7"/>
  <c r="AW36" i="7"/>
  <c r="AT36" i="7"/>
  <c r="AP36" i="7"/>
  <c r="AL36" i="7"/>
  <c r="AH36" i="7"/>
  <c r="AC36" i="7"/>
  <c r="X36" i="7"/>
  <c r="T36" i="7"/>
  <c r="P36" i="7"/>
  <c r="L36" i="7"/>
  <c r="G36" i="7"/>
  <c r="BI35" i="7"/>
  <c r="BH35" i="7"/>
  <c r="BG35" i="7"/>
  <c r="BD35" i="7"/>
  <c r="BC35" i="7"/>
  <c r="BB35" i="7"/>
  <c r="AY35" i="7"/>
  <c r="AX35" i="7"/>
  <c r="AW35" i="7"/>
  <c r="AT35" i="7"/>
  <c r="AP35" i="7"/>
  <c r="AL35" i="7"/>
  <c r="AH35" i="7"/>
  <c r="AC35" i="7"/>
  <c r="X35" i="7"/>
  <c r="T35" i="7"/>
  <c r="P35" i="7"/>
  <c r="L35" i="7"/>
  <c r="G35" i="7"/>
  <c r="BI34" i="7"/>
  <c r="BH34" i="7"/>
  <c r="BG34" i="7"/>
  <c r="BD34" i="7"/>
  <c r="BC34" i="7"/>
  <c r="BB34" i="7"/>
  <c r="AY34" i="7"/>
  <c r="AX34" i="7"/>
  <c r="AW34" i="7"/>
  <c r="AT34" i="7"/>
  <c r="AP34" i="7"/>
  <c r="AL34" i="7"/>
  <c r="AH34" i="7"/>
  <c r="AC34" i="7"/>
  <c r="X34" i="7"/>
  <c r="T34" i="7"/>
  <c r="P34" i="7"/>
  <c r="L34" i="7"/>
  <c r="G34" i="7"/>
  <c r="BI33" i="7"/>
  <c r="BH33" i="7"/>
  <c r="BG33" i="7"/>
  <c r="BD33" i="7"/>
  <c r="BC33" i="7"/>
  <c r="BB33" i="7"/>
  <c r="AY33" i="7"/>
  <c r="AX33" i="7"/>
  <c r="AW33" i="7"/>
  <c r="AT33" i="7"/>
  <c r="AP33" i="7"/>
  <c r="AL33" i="7"/>
  <c r="AH33" i="7"/>
  <c r="AC33" i="7"/>
  <c r="X33" i="7"/>
  <c r="T33" i="7"/>
  <c r="P33" i="7"/>
  <c r="L33" i="7"/>
  <c r="G33" i="7"/>
  <c r="BI32" i="7"/>
  <c r="BH32" i="7"/>
  <c r="BG32" i="7"/>
  <c r="BD32" i="7"/>
  <c r="BC32" i="7"/>
  <c r="BB32" i="7"/>
  <c r="AY32" i="7"/>
  <c r="AX32" i="7"/>
  <c r="AW32" i="7"/>
  <c r="AT32" i="7"/>
  <c r="AP32" i="7"/>
  <c r="AL32" i="7"/>
  <c r="AH32" i="7"/>
  <c r="AC32" i="7"/>
  <c r="X32" i="7"/>
  <c r="T32" i="7"/>
  <c r="P32" i="7"/>
  <c r="L32" i="7"/>
  <c r="G32" i="7"/>
  <c r="BI31" i="7"/>
  <c r="BH31" i="7"/>
  <c r="BG31" i="7"/>
  <c r="BD31" i="7"/>
  <c r="BC31" i="7"/>
  <c r="BB31" i="7"/>
  <c r="AY31" i="7"/>
  <c r="AX31" i="7"/>
  <c r="AW31" i="7"/>
  <c r="AT31" i="7"/>
  <c r="AP31" i="7"/>
  <c r="AL31" i="7"/>
  <c r="AH31" i="7"/>
  <c r="AC31" i="7"/>
  <c r="X31" i="7"/>
  <c r="T31" i="7"/>
  <c r="P31" i="7"/>
  <c r="L31" i="7"/>
  <c r="G31" i="7"/>
  <c r="BI30" i="7"/>
  <c r="BH30" i="7"/>
  <c r="BG30" i="7"/>
  <c r="BD30" i="7"/>
  <c r="BC30" i="7"/>
  <c r="BB30" i="7"/>
  <c r="AY30" i="7"/>
  <c r="AX30" i="7"/>
  <c r="AW30" i="7"/>
  <c r="AT30" i="7"/>
  <c r="AP30" i="7"/>
  <c r="AL30" i="7"/>
  <c r="AH30" i="7"/>
  <c r="AC30" i="7"/>
  <c r="X30" i="7"/>
  <c r="T30" i="7"/>
  <c r="P30" i="7"/>
  <c r="L30" i="7"/>
  <c r="G30" i="7"/>
  <c r="BI29" i="7"/>
  <c r="BH29" i="7"/>
  <c r="BG29" i="7"/>
  <c r="BD29" i="7"/>
  <c r="BC29" i="7"/>
  <c r="BB29" i="7"/>
  <c r="AY29" i="7"/>
  <c r="AX29" i="7"/>
  <c r="AW29" i="7"/>
  <c r="AT29" i="7"/>
  <c r="AP29" i="7"/>
  <c r="AL29" i="7"/>
  <c r="AH29" i="7"/>
  <c r="AC29" i="7"/>
  <c r="X29" i="7"/>
  <c r="T29" i="7"/>
  <c r="P29" i="7"/>
  <c r="L29" i="7"/>
  <c r="G29" i="7"/>
  <c r="BI28" i="7"/>
  <c r="BH28" i="7"/>
  <c r="BG28" i="7"/>
  <c r="BD28" i="7"/>
  <c r="BC28" i="7"/>
  <c r="BB28" i="7"/>
  <c r="AY28" i="7"/>
  <c r="AX28" i="7"/>
  <c r="AW28" i="7"/>
  <c r="AT28" i="7"/>
  <c r="AP28" i="7"/>
  <c r="AL28" i="7"/>
  <c r="AH28" i="7"/>
  <c r="AC28" i="7"/>
  <c r="X28" i="7"/>
  <c r="T28" i="7"/>
  <c r="P28" i="7"/>
  <c r="L28" i="7"/>
  <c r="G28" i="7"/>
  <c r="BI27" i="7"/>
  <c r="BH27" i="7"/>
  <c r="BG27" i="7"/>
  <c r="BD27" i="7"/>
  <c r="BC27" i="7"/>
  <c r="BB27" i="7"/>
  <c r="AY27" i="7"/>
  <c r="AX27" i="7"/>
  <c r="AW27" i="7"/>
  <c r="AT27" i="7"/>
  <c r="AP27" i="7"/>
  <c r="AL27" i="7"/>
  <c r="AH27" i="7"/>
  <c r="AC27" i="7"/>
  <c r="X27" i="7"/>
  <c r="T27" i="7"/>
  <c r="P27" i="7"/>
  <c r="L27" i="7"/>
  <c r="G27" i="7"/>
  <c r="BI26" i="7"/>
  <c r="BH26" i="7"/>
  <c r="BG26" i="7"/>
  <c r="BD26" i="7"/>
  <c r="BC26" i="7"/>
  <c r="BB26" i="7"/>
  <c r="AY26" i="7"/>
  <c r="AX26" i="7"/>
  <c r="AW26" i="7"/>
  <c r="AT26" i="7"/>
  <c r="AP26" i="7"/>
  <c r="AL26" i="7"/>
  <c r="AH26" i="7"/>
  <c r="AC26" i="7"/>
  <c r="X26" i="7"/>
  <c r="T26" i="7"/>
  <c r="P26" i="7"/>
  <c r="L26" i="7"/>
  <c r="G26" i="7"/>
  <c r="BI25" i="7"/>
  <c r="BH25" i="7"/>
  <c r="BG25" i="7"/>
  <c r="BD25" i="7"/>
  <c r="BC25" i="7"/>
  <c r="BB25" i="7"/>
  <c r="AY25" i="7"/>
  <c r="AX25" i="7"/>
  <c r="AW25" i="7"/>
  <c r="AT25" i="7"/>
  <c r="AP25" i="7"/>
  <c r="AL25" i="7"/>
  <c r="AH25" i="7"/>
  <c r="AC25" i="7"/>
  <c r="X25" i="7"/>
  <c r="T25" i="7"/>
  <c r="P25" i="7"/>
  <c r="L25" i="7"/>
  <c r="G25" i="7"/>
  <c r="BI24" i="7"/>
  <c r="BH24" i="7"/>
  <c r="BG24" i="7"/>
  <c r="BD24" i="7"/>
  <c r="BC24" i="7"/>
  <c r="BB24" i="7"/>
  <c r="AY24" i="7"/>
  <c r="AX24" i="7"/>
  <c r="AW24" i="7"/>
  <c r="AT24" i="7"/>
  <c r="AP24" i="7"/>
  <c r="AL24" i="7"/>
  <c r="AH24" i="7"/>
  <c r="AC24" i="7"/>
  <c r="X24" i="7"/>
  <c r="P24" i="7"/>
  <c r="L24" i="7"/>
  <c r="G24" i="7"/>
  <c r="BI23" i="7"/>
  <c r="BH23" i="7"/>
  <c r="BG23" i="7"/>
  <c r="BD23" i="7"/>
  <c r="BC23" i="7"/>
  <c r="BB23" i="7"/>
  <c r="AY23" i="7"/>
  <c r="AX23" i="7"/>
  <c r="AW23" i="7"/>
  <c r="AT23" i="7"/>
  <c r="AP23" i="7"/>
  <c r="AL23" i="7"/>
  <c r="AH23" i="7"/>
  <c r="AC23" i="7"/>
  <c r="X23" i="7"/>
  <c r="P23" i="7"/>
  <c r="L23" i="7"/>
  <c r="G23" i="7"/>
  <c r="BI22" i="7"/>
  <c r="BH22" i="7"/>
  <c r="BG22" i="7"/>
  <c r="BD22" i="7"/>
  <c r="BC22" i="7"/>
  <c r="BB22" i="7"/>
  <c r="AY22" i="7"/>
  <c r="AX22" i="7"/>
  <c r="AW22" i="7"/>
  <c r="AT22" i="7"/>
  <c r="AP22" i="7"/>
  <c r="AL22" i="7"/>
  <c r="AH22" i="7"/>
  <c r="AC22" i="7"/>
  <c r="X22" i="7"/>
  <c r="T22" i="7"/>
  <c r="P22" i="7"/>
  <c r="L22" i="7"/>
  <c r="G22" i="7"/>
  <c r="BI21" i="7"/>
  <c r="BH21" i="7"/>
  <c r="BG21" i="7"/>
  <c r="BD21" i="7"/>
  <c r="BC21" i="7"/>
  <c r="BB21" i="7"/>
  <c r="AY21" i="7"/>
  <c r="AX21" i="7"/>
  <c r="AW21" i="7"/>
  <c r="AT21" i="7"/>
  <c r="AP21" i="7"/>
  <c r="AL21" i="7"/>
  <c r="AH21" i="7"/>
  <c r="AC21" i="7"/>
  <c r="X21" i="7"/>
  <c r="P21" i="7"/>
  <c r="L21" i="7"/>
  <c r="G21" i="7"/>
  <c r="BI20" i="7"/>
  <c r="BH20" i="7"/>
  <c r="BG20" i="7"/>
  <c r="BD20" i="7"/>
  <c r="BC20" i="7"/>
  <c r="BB20" i="7"/>
  <c r="AY20" i="7"/>
  <c r="AX20" i="7"/>
  <c r="AW20" i="7"/>
  <c r="AT20" i="7"/>
  <c r="AP20" i="7"/>
  <c r="AL20" i="7"/>
  <c r="AH20" i="7"/>
  <c r="AC20" i="7"/>
  <c r="X20" i="7"/>
  <c r="T20" i="7"/>
  <c r="P20" i="7"/>
  <c r="L20" i="7"/>
  <c r="G20" i="7"/>
  <c r="BI19" i="7"/>
  <c r="BH19" i="7"/>
  <c r="BG19" i="7"/>
  <c r="BD19" i="7"/>
  <c r="BC19" i="7"/>
  <c r="BB19" i="7"/>
  <c r="AY19" i="7"/>
  <c r="AX19" i="7"/>
  <c r="AW19" i="7"/>
  <c r="AT19" i="7"/>
  <c r="AP19" i="7"/>
  <c r="AL19" i="7"/>
  <c r="AH19" i="7"/>
  <c r="AC19" i="7"/>
  <c r="X19" i="7"/>
  <c r="T19" i="7"/>
  <c r="P19" i="7"/>
  <c r="L19" i="7"/>
  <c r="G19" i="7"/>
  <c r="BI18" i="7"/>
  <c r="BH18" i="7"/>
  <c r="BG18" i="7"/>
  <c r="BD18" i="7"/>
  <c r="BC18" i="7"/>
  <c r="BB18" i="7"/>
  <c r="AY18" i="7"/>
  <c r="AX18" i="7"/>
  <c r="AW18" i="7"/>
  <c r="AT18" i="7"/>
  <c r="AP18" i="7"/>
  <c r="AL18" i="7"/>
  <c r="AH18" i="7"/>
  <c r="AC18" i="7"/>
  <c r="X18" i="7"/>
  <c r="T18" i="7"/>
  <c r="P18" i="7"/>
  <c r="L18" i="7"/>
  <c r="G18" i="7"/>
  <c r="BI17" i="7"/>
  <c r="BH17" i="7"/>
  <c r="BG17" i="7"/>
  <c r="BD17" i="7"/>
  <c r="BC17" i="7"/>
  <c r="BB17" i="7"/>
  <c r="AY17" i="7"/>
  <c r="AX17" i="7"/>
  <c r="AW17" i="7"/>
  <c r="AT17" i="7"/>
  <c r="AP17" i="7"/>
  <c r="AL17" i="7"/>
  <c r="AH17" i="7"/>
  <c r="AC17" i="7"/>
  <c r="X17" i="7"/>
  <c r="T17" i="7"/>
  <c r="P17" i="7"/>
  <c r="L17" i="7"/>
  <c r="G17" i="7"/>
  <c r="BI16" i="7"/>
  <c r="BH16" i="7"/>
  <c r="BG16" i="7"/>
  <c r="BD16" i="7"/>
  <c r="BC16" i="7"/>
  <c r="BB16" i="7"/>
  <c r="AY16" i="7"/>
  <c r="AX16" i="7"/>
  <c r="AW16" i="7"/>
  <c r="AT16" i="7"/>
  <c r="AP16" i="7"/>
  <c r="AL16" i="7"/>
  <c r="AH16" i="7"/>
  <c r="AC16" i="7"/>
  <c r="X16" i="7"/>
  <c r="P16" i="7"/>
  <c r="L16" i="7"/>
  <c r="G16" i="7"/>
  <c r="BI15" i="7"/>
  <c r="BH15" i="7"/>
  <c r="BG15" i="7"/>
  <c r="BD15" i="7"/>
  <c r="BC15" i="7"/>
  <c r="BB15" i="7"/>
  <c r="AY15" i="7"/>
  <c r="AX15" i="7"/>
  <c r="AW15" i="7"/>
  <c r="AT15" i="7"/>
  <c r="AP15" i="7"/>
  <c r="AL15" i="7"/>
  <c r="AH15" i="7"/>
  <c r="AC15" i="7"/>
  <c r="X15" i="7"/>
  <c r="T15" i="7"/>
  <c r="P15" i="7"/>
  <c r="L15" i="7"/>
  <c r="G15" i="7"/>
  <c r="BI14" i="7"/>
  <c r="BH14" i="7"/>
  <c r="BG14" i="7"/>
  <c r="BD14" i="7"/>
  <c r="BC14" i="7"/>
  <c r="BB14" i="7"/>
  <c r="AY14" i="7"/>
  <c r="AX14" i="7"/>
  <c r="AW14" i="7"/>
  <c r="AT14" i="7"/>
  <c r="AP14" i="7"/>
  <c r="AL14" i="7"/>
  <c r="AH14" i="7"/>
  <c r="AC14" i="7"/>
  <c r="X14" i="7"/>
  <c r="T14" i="7"/>
  <c r="P14" i="7"/>
  <c r="L14" i="7"/>
  <c r="G14" i="7"/>
  <c r="BI13" i="7"/>
  <c r="BH13" i="7"/>
  <c r="BG13" i="7"/>
  <c r="BD13" i="7"/>
  <c r="BC13" i="7"/>
  <c r="BB13" i="7"/>
  <c r="AY13" i="7"/>
  <c r="AX13" i="7"/>
  <c r="AW13" i="7"/>
  <c r="AT13" i="7"/>
  <c r="AP13" i="7"/>
  <c r="AL13" i="7"/>
  <c r="AH13" i="7"/>
  <c r="AC13" i="7"/>
  <c r="X13" i="7"/>
  <c r="T13" i="7"/>
  <c r="P13" i="7"/>
  <c r="L13" i="7"/>
  <c r="G13" i="7"/>
  <c r="BI12" i="7"/>
  <c r="BH12" i="7"/>
  <c r="BG12" i="7"/>
  <c r="BD12" i="7"/>
  <c r="BC12" i="7"/>
  <c r="BB12" i="7"/>
  <c r="AY12" i="7"/>
  <c r="AX12" i="7"/>
  <c r="AW12" i="7"/>
  <c r="AT12" i="7"/>
  <c r="AP12" i="7"/>
  <c r="AL12" i="7"/>
  <c r="AH12" i="7"/>
  <c r="AC12" i="7"/>
  <c r="X12" i="7"/>
  <c r="T12" i="7"/>
  <c r="P12" i="7"/>
  <c r="L12" i="7"/>
  <c r="G12" i="7"/>
  <c r="BI11" i="7"/>
  <c r="BH11" i="7"/>
  <c r="BG11" i="7"/>
  <c r="BD11" i="7"/>
  <c r="BC11" i="7"/>
  <c r="BB11" i="7"/>
  <c r="AY11" i="7"/>
  <c r="AX11" i="7"/>
  <c r="AW11" i="7"/>
  <c r="AT11" i="7"/>
  <c r="AP11" i="7"/>
  <c r="AL11" i="7"/>
  <c r="AH11" i="7"/>
  <c r="AC11" i="7"/>
  <c r="X11" i="7"/>
  <c r="T11" i="7"/>
  <c r="P11" i="7"/>
  <c r="L11" i="7"/>
  <c r="G11" i="7"/>
  <c r="BI10" i="7"/>
  <c r="BH10" i="7"/>
  <c r="BG10" i="7"/>
  <c r="BD10" i="7"/>
  <c r="BC10" i="7"/>
  <c r="BB10" i="7"/>
  <c r="AY10" i="7"/>
  <c r="AX10" i="7"/>
  <c r="AW10" i="7"/>
  <c r="AT10" i="7"/>
  <c r="AP10" i="7"/>
  <c r="AL10" i="7"/>
  <c r="AH10" i="7"/>
  <c r="AC10" i="7"/>
  <c r="X10" i="7"/>
  <c r="T10" i="7"/>
  <c r="P10" i="7"/>
  <c r="L10" i="7"/>
  <c r="G10" i="7"/>
  <c r="BI9" i="7"/>
  <c r="BH9" i="7"/>
  <c r="BG9" i="7"/>
  <c r="BD9" i="7"/>
  <c r="BC9" i="7"/>
  <c r="BB9" i="7"/>
  <c r="AY9" i="7"/>
  <c r="AX9" i="7"/>
  <c r="AW9" i="7"/>
  <c r="AT9" i="7"/>
  <c r="AP9" i="7"/>
  <c r="AL9" i="7"/>
  <c r="AH9" i="7"/>
  <c r="AC9" i="7"/>
  <c r="X9" i="7"/>
  <c r="T9" i="7"/>
  <c r="P9" i="7"/>
  <c r="L9" i="7"/>
  <c r="G9" i="7"/>
  <c r="BI8" i="7"/>
  <c r="BH8" i="7"/>
  <c r="BG8" i="7"/>
  <c r="BD8" i="7"/>
  <c r="BC8" i="7"/>
  <c r="BB8" i="7"/>
  <c r="AY8" i="7"/>
  <c r="AX8" i="7"/>
  <c r="AW8" i="7"/>
  <c r="AT8" i="7"/>
  <c r="AP8" i="7"/>
  <c r="AL8" i="7"/>
  <c r="AH8" i="7"/>
  <c r="AC8" i="7"/>
  <c r="X8" i="7"/>
  <c r="T8" i="7"/>
  <c r="P8" i="7"/>
  <c r="L8" i="7"/>
  <c r="G8" i="7"/>
  <c r="BI7" i="7"/>
  <c r="BH7" i="7"/>
  <c r="BG7" i="7"/>
  <c r="BD7" i="7"/>
  <c r="BC7" i="7"/>
  <c r="BB7" i="7"/>
  <c r="AY7" i="7"/>
  <c r="AX7" i="7"/>
  <c r="AW7" i="7"/>
  <c r="AT7" i="7"/>
  <c r="AP7" i="7"/>
  <c r="AL7" i="7"/>
  <c r="AH7" i="7"/>
  <c r="AC7" i="7"/>
  <c r="X7" i="7"/>
  <c r="T7" i="7"/>
  <c r="P7" i="7"/>
  <c r="L7" i="7"/>
  <c r="G7" i="7"/>
  <c r="BI6" i="7"/>
  <c r="BH6" i="7"/>
  <c r="BG6" i="7"/>
  <c r="BD6" i="7"/>
  <c r="BC6" i="7"/>
  <c r="BB6" i="7"/>
  <c r="AY6" i="7"/>
  <c r="AX6" i="7"/>
  <c r="AW6" i="7"/>
  <c r="AT6" i="7"/>
  <c r="AP6" i="7"/>
  <c r="AL6" i="7"/>
  <c r="AH6" i="7"/>
  <c r="AC6" i="7"/>
  <c r="X6" i="7"/>
  <c r="T6" i="7"/>
  <c r="P6" i="7"/>
  <c r="L6" i="7"/>
  <c r="G6" i="7"/>
  <c r="BI5" i="7"/>
  <c r="BH5" i="7"/>
  <c r="BG5" i="7"/>
  <c r="BD5" i="7"/>
  <c r="BC5" i="7"/>
  <c r="BB5" i="7"/>
  <c r="AY5" i="7"/>
  <c r="AX5" i="7"/>
  <c r="AW5" i="7"/>
  <c r="AT5" i="7"/>
  <c r="AP5" i="7"/>
  <c r="AL5" i="7"/>
  <c r="AH5" i="7"/>
  <c r="AC5" i="7"/>
  <c r="X5" i="7"/>
  <c r="T5" i="7"/>
  <c r="P5" i="7"/>
  <c r="L5" i="7"/>
  <c r="G5" i="7"/>
  <c r="BI4" i="7"/>
  <c r="BH4" i="7"/>
  <c r="BG4" i="7"/>
  <c r="BD4" i="7"/>
  <c r="BC4" i="7"/>
  <c r="BB4" i="7"/>
  <c r="AY4" i="7"/>
  <c r="AX4" i="7"/>
  <c r="AW4" i="7"/>
  <c r="AT4" i="7"/>
  <c r="AP4" i="7"/>
  <c r="AL4" i="7"/>
  <c r="AH4" i="7"/>
  <c r="AC4" i="7"/>
  <c r="X4" i="7"/>
  <c r="T4" i="7"/>
  <c r="P4" i="7"/>
  <c r="L4" i="7"/>
  <c r="G4" i="7"/>
  <c r="BI3" i="7"/>
  <c r="BH3" i="7"/>
  <c r="BG3" i="7"/>
  <c r="BD3" i="7"/>
  <c r="BC3" i="7"/>
  <c r="BB3" i="7"/>
  <c r="AY3" i="7"/>
  <c r="AX3" i="7"/>
  <c r="AW3" i="7"/>
  <c r="AT3" i="7"/>
  <c r="AP3" i="7"/>
  <c r="AL3" i="7"/>
  <c r="AH3" i="7"/>
  <c r="AC3" i="7"/>
  <c r="X3" i="7"/>
  <c r="T3" i="7"/>
  <c r="P3" i="7"/>
  <c r="L3" i="7"/>
  <c r="G3" i="7"/>
  <c r="AZ42" i="7" l="1"/>
  <c r="AZ56" i="7"/>
  <c r="AZ59" i="7"/>
  <c r="AZ67" i="7"/>
  <c r="E98" i="7"/>
  <c r="K98" i="7"/>
  <c r="U98" i="7"/>
  <c r="AG98" i="7"/>
  <c r="AM98" i="7"/>
  <c r="AZ14" i="7"/>
  <c r="AZ28" i="7"/>
  <c r="BJ28" i="7"/>
  <c r="BJ36" i="7"/>
  <c r="AA98" i="7"/>
  <c r="W98" i="7"/>
  <c r="BE96" i="7"/>
  <c r="BE97" i="7" s="1"/>
  <c r="AY74" i="7"/>
  <c r="BN50" i="7"/>
  <c r="BV50" i="7" s="1"/>
  <c r="BN52" i="7"/>
  <c r="BV52" i="7" s="1"/>
  <c r="BN57" i="7"/>
  <c r="BV57" i="7" s="1"/>
  <c r="BN62" i="7"/>
  <c r="BV62" i="7" s="1"/>
  <c r="BN64" i="7"/>
  <c r="BV64" i="7" s="1"/>
  <c r="BN66" i="7"/>
  <c r="BV66" i="7" s="1"/>
  <c r="BN41" i="7"/>
  <c r="BV41" i="7" s="1"/>
  <c r="BJ10" i="7"/>
  <c r="BJ6" i="7"/>
  <c r="AZ34" i="7"/>
  <c r="I98" i="7"/>
  <c r="N98" i="7"/>
  <c r="AE98" i="7"/>
  <c r="AJ98" i="7"/>
  <c r="BJ75" i="7"/>
  <c r="AR98" i="7"/>
  <c r="BE51" i="7"/>
  <c r="BE59" i="7"/>
  <c r="BE67" i="7"/>
  <c r="AP74" i="7"/>
  <c r="X74" i="7"/>
  <c r="BJ48" i="7"/>
  <c r="BJ49" i="7"/>
  <c r="BJ60" i="7"/>
  <c r="BJ63" i="7"/>
  <c r="BJ68" i="7"/>
  <c r="AZ54" i="7"/>
  <c r="BM54" i="7"/>
  <c r="BU54" i="7" s="1"/>
  <c r="BL56" i="7"/>
  <c r="BT56" i="7" s="1"/>
  <c r="AZ58" i="7"/>
  <c r="BM58" i="7"/>
  <c r="BU58" i="7" s="1"/>
  <c r="BL61" i="7"/>
  <c r="BT61" i="7" s="1"/>
  <c r="BL65" i="7"/>
  <c r="BT65" i="7" s="1"/>
  <c r="BL69" i="7"/>
  <c r="BT69" i="7" s="1"/>
  <c r="AZ70" i="7"/>
  <c r="BM70" i="7"/>
  <c r="BU70" i="7" s="1"/>
  <c r="BL72" i="7"/>
  <c r="BT72" i="7" s="1"/>
  <c r="AZ73" i="7"/>
  <c r="BM73" i="7"/>
  <c r="BU73" i="7" s="1"/>
  <c r="G47" i="7"/>
  <c r="AZ46" i="7"/>
  <c r="BL42" i="7"/>
  <c r="BT42" i="7" s="1"/>
  <c r="AC47" i="7"/>
  <c r="BL45" i="7"/>
  <c r="BT45" i="7" s="1"/>
  <c r="BH47" i="7"/>
  <c r="BJ44" i="7"/>
  <c r="BM46" i="7"/>
  <c r="BU46" i="7" s="1"/>
  <c r="BJ34" i="7"/>
  <c r="BE10" i="7"/>
  <c r="BE28" i="7"/>
  <c r="AZ11" i="7"/>
  <c r="AZ12" i="7"/>
  <c r="AZ10" i="7"/>
  <c r="AZ38" i="7"/>
  <c r="BM38" i="7"/>
  <c r="BU38" i="7" s="1"/>
  <c r="BE30" i="7"/>
  <c r="BE21" i="7"/>
  <c r="AT47" i="7"/>
  <c r="BB47" i="7"/>
  <c r="BE43" i="7"/>
  <c r="AZ24" i="7"/>
  <c r="AZ6" i="7"/>
  <c r="AZ21" i="7"/>
  <c r="AZ29" i="7"/>
  <c r="AZ30" i="7"/>
  <c r="AB98" i="7"/>
  <c r="BJ96" i="7"/>
  <c r="BJ97" i="7" s="1"/>
  <c r="BJ30" i="7"/>
  <c r="BJ26" i="7"/>
  <c r="BJ16" i="7"/>
  <c r="BJ20" i="7"/>
  <c r="BJ21" i="7"/>
  <c r="BJ41" i="7"/>
  <c r="V98" i="7"/>
  <c r="BJ79" i="7"/>
  <c r="BN80" i="7"/>
  <c r="BV80" i="7" s="1"/>
  <c r="BM83" i="7"/>
  <c r="BU83" i="7" s="1"/>
  <c r="BJ83" i="7"/>
  <c r="BN84" i="7"/>
  <c r="BV84" i="7" s="1"/>
  <c r="BM85" i="7"/>
  <c r="BU85" i="7" s="1"/>
  <c r="BN86" i="7"/>
  <c r="BV86" i="7" s="1"/>
  <c r="BJ87" i="7"/>
  <c r="BL88" i="7"/>
  <c r="BT88" i="7" s="1"/>
  <c r="BM89" i="7"/>
  <c r="BU89" i="7" s="1"/>
  <c r="BN90" i="7"/>
  <c r="BV90" i="7" s="1"/>
  <c r="BJ91" i="7"/>
  <c r="BL92" i="7"/>
  <c r="BT92" i="7" s="1"/>
  <c r="BM93" i="7"/>
  <c r="BU93" i="7" s="1"/>
  <c r="BN94" i="7"/>
  <c r="BV94" i="7" s="1"/>
  <c r="M98" i="7"/>
  <c r="BJ80" i="7"/>
  <c r="BJ84" i="7"/>
  <c r="BJ50" i="7"/>
  <c r="BJ52" i="7"/>
  <c r="BJ57" i="7"/>
  <c r="BJ62" i="7"/>
  <c r="BJ64" i="7"/>
  <c r="BJ66" i="7"/>
  <c r="BM14" i="7"/>
  <c r="BU14" i="7" s="1"/>
  <c r="BJ24" i="7"/>
  <c r="BJ25" i="7"/>
  <c r="BN29" i="7"/>
  <c r="BV29" i="7" s="1"/>
  <c r="BJ4" i="7"/>
  <c r="BJ7" i="7"/>
  <c r="BN11" i="7"/>
  <c r="BV11" i="7" s="1"/>
  <c r="BN31" i="7"/>
  <c r="BV31" i="7" s="1"/>
  <c r="BJ8" i="7"/>
  <c r="BJ12" i="7"/>
  <c r="BJ14" i="7"/>
  <c r="BJ15" i="7"/>
  <c r="BJ17" i="7"/>
  <c r="BJ32" i="7"/>
  <c r="BJ35" i="7"/>
  <c r="BE5" i="7"/>
  <c r="BE14" i="7"/>
  <c r="BE24" i="7"/>
  <c r="BE6" i="7"/>
  <c r="BE13" i="7"/>
  <c r="BE26" i="7"/>
  <c r="BE55" i="7"/>
  <c r="BE71" i="7"/>
  <c r="BE48" i="7"/>
  <c r="BE60" i="7"/>
  <c r="BE68" i="7"/>
  <c r="BE79" i="7"/>
  <c r="AZ77" i="7"/>
  <c r="AZ85" i="7"/>
  <c r="AZ89" i="7"/>
  <c r="AZ93" i="7"/>
  <c r="F98" i="7"/>
  <c r="BL77" i="7"/>
  <c r="BT77" i="7" s="1"/>
  <c r="AZ82" i="7"/>
  <c r="AZ72" i="7"/>
  <c r="AZ4" i="7"/>
  <c r="AZ31" i="7"/>
  <c r="BL8" i="7"/>
  <c r="BT8" i="7" s="1"/>
  <c r="BL15" i="7"/>
  <c r="BT15" i="7" s="1"/>
  <c r="BN16" i="7"/>
  <c r="BV16" i="7" s="1"/>
  <c r="BL18" i="7"/>
  <c r="BT18" i="7" s="1"/>
  <c r="AZ19" i="7"/>
  <c r="BM19" i="7"/>
  <c r="BU19" i="7" s="1"/>
  <c r="BN20" i="7"/>
  <c r="BV20" i="7" s="1"/>
  <c r="AZ22" i="7"/>
  <c r="BN22" i="7"/>
  <c r="BV22" i="7" s="1"/>
  <c r="BL23" i="7"/>
  <c r="BT23" i="7" s="1"/>
  <c r="BM33" i="7"/>
  <c r="BU33" i="7" s="1"/>
  <c r="AZ3" i="7"/>
  <c r="AZ32" i="7"/>
  <c r="BL7" i="7"/>
  <c r="BT7" i="7" s="1"/>
  <c r="AZ8" i="7"/>
  <c r="BN12" i="7"/>
  <c r="BV12" i="7" s="1"/>
  <c r="AZ18" i="7"/>
  <c r="AZ23" i="7"/>
  <c r="BL25" i="7"/>
  <c r="BT25" i="7" s="1"/>
  <c r="AZ26" i="7"/>
  <c r="BL35" i="7"/>
  <c r="BT35" i="7" s="1"/>
  <c r="AZ36" i="7"/>
  <c r="BN4" i="7"/>
  <c r="BV4" i="7" s="1"/>
  <c r="BM6" i="7"/>
  <c r="BU6" i="7" s="1"/>
  <c r="BE4" i="7"/>
  <c r="AZ5" i="7"/>
  <c r="BN6" i="7"/>
  <c r="BV6" i="7" s="1"/>
  <c r="BM8" i="7"/>
  <c r="BU8" i="7" s="1"/>
  <c r="BL9" i="7"/>
  <c r="BT9" i="7" s="1"/>
  <c r="BE12" i="7"/>
  <c r="BN13" i="7"/>
  <c r="BV13" i="7" s="1"/>
  <c r="BL17" i="7"/>
  <c r="BT17" i="7" s="1"/>
  <c r="BM18" i="7"/>
  <c r="BU18" i="7" s="1"/>
  <c r="BN19" i="7"/>
  <c r="BV19" i="7" s="1"/>
  <c r="BL21" i="7"/>
  <c r="BT21" i="7" s="1"/>
  <c r="BM23" i="7"/>
  <c r="BU23" i="7" s="1"/>
  <c r="BN24" i="7"/>
  <c r="BV24" i="7" s="1"/>
  <c r="BM25" i="7"/>
  <c r="BU25" i="7" s="1"/>
  <c r="BM26" i="7"/>
  <c r="BU26" i="7" s="1"/>
  <c r="BL27" i="7"/>
  <c r="BT27" i="7" s="1"/>
  <c r="BJ27" i="7"/>
  <c r="BL28" i="7"/>
  <c r="BT28" i="7" s="1"/>
  <c r="BM34" i="7"/>
  <c r="BU34" i="7" s="1"/>
  <c r="BE34" i="7"/>
  <c r="BL4" i="7"/>
  <c r="BT4" i="7" s="1"/>
  <c r="AZ7" i="7"/>
  <c r="BN7" i="7"/>
  <c r="BV7" i="7" s="1"/>
  <c r="BN8" i="7"/>
  <c r="BV8" i="7" s="1"/>
  <c r="BE9" i="7"/>
  <c r="BM10" i="7"/>
  <c r="BU10" i="7" s="1"/>
  <c r="BL11" i="7"/>
  <c r="BT11" i="7" s="1"/>
  <c r="BJ11" i="7"/>
  <c r="BL12" i="7"/>
  <c r="BT12" i="7" s="1"/>
  <c r="AZ15" i="7"/>
  <c r="BN15" i="7"/>
  <c r="BV15" i="7" s="1"/>
  <c r="BE16" i="7"/>
  <c r="AZ17" i="7"/>
  <c r="BM17" i="7"/>
  <c r="BU17" i="7" s="1"/>
  <c r="BN18" i="7"/>
  <c r="BV18" i="7" s="1"/>
  <c r="BJ19" i="7"/>
  <c r="BE20" i="7"/>
  <c r="BM21" i="7"/>
  <c r="BU21" i="7" s="1"/>
  <c r="BL22" i="7"/>
  <c r="BT22" i="7" s="1"/>
  <c r="BJ22" i="7"/>
  <c r="BN23" i="7"/>
  <c r="BV23" i="7" s="1"/>
  <c r="AZ25" i="7"/>
  <c r="BN25" i="7"/>
  <c r="BV25" i="7" s="1"/>
  <c r="BN26" i="7"/>
  <c r="BV26" i="7" s="1"/>
  <c r="BM27" i="7"/>
  <c r="BU27" i="7" s="1"/>
  <c r="BM28" i="7"/>
  <c r="BU28" i="7" s="1"/>
  <c r="BL29" i="7"/>
  <c r="BT29" i="7" s="1"/>
  <c r="BJ29" i="7"/>
  <c r="BL36" i="7"/>
  <c r="BT36" i="7" s="1"/>
  <c r="BE36" i="7"/>
  <c r="BO36" i="7" s="1"/>
  <c r="AZ81" i="7"/>
  <c r="BN81" i="7"/>
  <c r="BV81" i="7" s="1"/>
  <c r="BE81" i="7"/>
  <c r="BN5" i="7"/>
  <c r="BV5" i="7" s="1"/>
  <c r="BE7" i="7"/>
  <c r="BJ9" i="7"/>
  <c r="BL10" i="7"/>
  <c r="BT10" i="7" s="1"/>
  <c r="AZ13" i="7"/>
  <c r="BN14" i="7"/>
  <c r="BV14" i="7" s="1"/>
  <c r="BE15" i="7"/>
  <c r="BM4" i="7"/>
  <c r="BU4" i="7" s="1"/>
  <c r="BL5" i="7"/>
  <c r="BT5" i="7" s="1"/>
  <c r="BJ5" i="7"/>
  <c r="BL6" i="7"/>
  <c r="BT6" i="7" s="1"/>
  <c r="BE8" i="7"/>
  <c r="AZ9" i="7"/>
  <c r="BN9" i="7"/>
  <c r="BV9" i="7" s="1"/>
  <c r="BN10" i="7"/>
  <c r="BV10" i="7" s="1"/>
  <c r="BM11" i="7"/>
  <c r="BU11" i="7" s="1"/>
  <c r="BM12" i="7"/>
  <c r="BU12" i="7" s="1"/>
  <c r="BL13" i="7"/>
  <c r="BT13" i="7" s="1"/>
  <c r="BJ13" i="7"/>
  <c r="BL14" i="7"/>
  <c r="BT14" i="7" s="1"/>
  <c r="AZ16" i="7"/>
  <c r="BM16" i="7"/>
  <c r="BU16" i="7" s="1"/>
  <c r="BN17" i="7"/>
  <c r="BV17" i="7" s="1"/>
  <c r="BJ18" i="7"/>
  <c r="BL19" i="7"/>
  <c r="BT19" i="7" s="1"/>
  <c r="AZ20" i="7"/>
  <c r="BM20" i="7"/>
  <c r="BU20" i="7" s="1"/>
  <c r="BN21" i="7"/>
  <c r="BV21" i="7" s="1"/>
  <c r="BM22" i="7"/>
  <c r="BU22" i="7" s="1"/>
  <c r="BJ23" i="7"/>
  <c r="BL24" i="7"/>
  <c r="BT24" i="7" s="1"/>
  <c r="AZ27" i="7"/>
  <c r="BN27" i="7"/>
  <c r="BV27" i="7" s="1"/>
  <c r="BN28" i="7"/>
  <c r="BV28" i="7" s="1"/>
  <c r="BM29" i="7"/>
  <c r="BU29" i="7" s="1"/>
  <c r="BN79" i="7"/>
  <c r="BV79" i="7" s="1"/>
  <c r="BM24" i="7"/>
  <c r="BU24" i="7" s="1"/>
  <c r="BL26" i="7"/>
  <c r="BT26" i="7" s="1"/>
  <c r="BN32" i="7"/>
  <c r="BV32" i="7" s="1"/>
  <c r="BE32" i="7"/>
  <c r="G95" i="7"/>
  <c r="X95" i="7"/>
  <c r="AP95" i="7"/>
  <c r="AY95" i="7"/>
  <c r="BJ81" i="7"/>
  <c r="BL30" i="7"/>
  <c r="BT30" i="7" s="1"/>
  <c r="AZ33" i="7"/>
  <c r="BN33" i="7"/>
  <c r="BV33" i="7" s="1"/>
  <c r="BN34" i="7"/>
  <c r="BV34" i="7" s="1"/>
  <c r="BM35" i="7"/>
  <c r="BU35" i="7" s="1"/>
  <c r="BM36" i="7"/>
  <c r="BU36" i="7" s="1"/>
  <c r="BL37" i="7"/>
  <c r="BT37" i="7" s="1"/>
  <c r="BJ37" i="7"/>
  <c r="BN38" i="7"/>
  <c r="BV38" i="7" s="1"/>
  <c r="D98" i="7"/>
  <c r="J98" i="7"/>
  <c r="O98" i="7"/>
  <c r="Z98" i="7"/>
  <c r="AF98" i="7"/>
  <c r="AK98" i="7"/>
  <c r="AQ98" i="7"/>
  <c r="L47" i="7"/>
  <c r="AH47" i="7"/>
  <c r="AW47" i="7"/>
  <c r="BM40" i="7"/>
  <c r="BI47" i="7"/>
  <c r="BM42" i="7"/>
  <c r="BU42" i="7" s="1"/>
  <c r="AZ43" i="7"/>
  <c r="BL44" i="7"/>
  <c r="BT44" i="7" s="1"/>
  <c r="BM45" i="7"/>
  <c r="BU45" i="7" s="1"/>
  <c r="BJ45" i="7"/>
  <c r="BN46" i="7"/>
  <c r="BV46" i="7" s="1"/>
  <c r="G74" i="7"/>
  <c r="AC74" i="7"/>
  <c r="AT74" i="7"/>
  <c r="BH74" i="7"/>
  <c r="BL49" i="7"/>
  <c r="BT49" i="7" s="1"/>
  <c r="AZ51" i="7"/>
  <c r="BM51" i="7"/>
  <c r="BU51" i="7" s="1"/>
  <c r="BL53" i="7"/>
  <c r="BT53" i="7" s="1"/>
  <c r="BJ53" i="7"/>
  <c r="BN54" i="7"/>
  <c r="BV54" i="7" s="1"/>
  <c r="AZ55" i="7"/>
  <c r="BM56" i="7"/>
  <c r="BU56" i="7" s="1"/>
  <c r="BN58" i="7"/>
  <c r="BV58" i="7" s="1"/>
  <c r="BM59" i="7"/>
  <c r="BU59" i="7" s="1"/>
  <c r="BM61" i="7"/>
  <c r="BU61" i="7" s="1"/>
  <c r="BJ61" i="7"/>
  <c r="BL63" i="7"/>
  <c r="BT63" i="7" s="1"/>
  <c r="BM65" i="7"/>
  <c r="BU65" i="7" s="1"/>
  <c r="BJ65" i="7"/>
  <c r="BM67" i="7"/>
  <c r="BU67" i="7" s="1"/>
  <c r="BM69" i="7"/>
  <c r="BU69" i="7" s="1"/>
  <c r="BJ69" i="7"/>
  <c r="BN70" i="7"/>
  <c r="BV70" i="7" s="1"/>
  <c r="AZ71" i="7"/>
  <c r="BM72" i="7"/>
  <c r="BU72" i="7" s="1"/>
  <c r="BN73" i="7"/>
  <c r="BV73" i="7" s="1"/>
  <c r="L95" i="7"/>
  <c r="AC95" i="7"/>
  <c r="AT95" i="7"/>
  <c r="BE76" i="7"/>
  <c r="BM76" i="7"/>
  <c r="BU76" i="7" s="1"/>
  <c r="BM77" i="7"/>
  <c r="BU77" i="7" s="1"/>
  <c r="BJ77" i="7"/>
  <c r="BM78" i="7"/>
  <c r="BU78" i="7" s="1"/>
  <c r="BN78" i="7"/>
  <c r="BV78" i="7" s="1"/>
  <c r="AZ79" i="7"/>
  <c r="BM82" i="7"/>
  <c r="BU82" i="7" s="1"/>
  <c r="BN83" i="7"/>
  <c r="BV83" i="7" s="1"/>
  <c r="BN85" i="7"/>
  <c r="BV85" i="7" s="1"/>
  <c r="AZ86" i="7"/>
  <c r="BL87" i="7"/>
  <c r="BT87" i="7" s="1"/>
  <c r="BM88" i="7"/>
  <c r="BU88" i="7" s="1"/>
  <c r="BJ88" i="7"/>
  <c r="BN89" i="7"/>
  <c r="BV89" i="7" s="1"/>
  <c r="AZ90" i="7"/>
  <c r="BL91" i="7"/>
  <c r="BT91" i="7" s="1"/>
  <c r="BM92" i="7"/>
  <c r="BU92" i="7" s="1"/>
  <c r="BJ92" i="7"/>
  <c r="BN93" i="7"/>
  <c r="BV93" i="7" s="1"/>
  <c r="AZ94" i="7"/>
  <c r="BM30" i="7"/>
  <c r="BU30" i="7" s="1"/>
  <c r="BL31" i="7"/>
  <c r="BT31" i="7" s="1"/>
  <c r="BJ31" i="7"/>
  <c r="BL32" i="7"/>
  <c r="BT32" i="7" s="1"/>
  <c r="AZ35" i="7"/>
  <c r="BN35" i="7"/>
  <c r="BV35" i="7" s="1"/>
  <c r="BN36" i="7"/>
  <c r="BV36" i="7" s="1"/>
  <c r="BM37" i="7"/>
  <c r="BU37" i="7" s="1"/>
  <c r="BJ38" i="7"/>
  <c r="P47" i="7"/>
  <c r="AL47" i="7"/>
  <c r="AX47" i="7"/>
  <c r="BN40" i="7"/>
  <c r="BV40" i="7" s="1"/>
  <c r="BL41" i="7"/>
  <c r="BT41" i="7" s="1"/>
  <c r="BN42" i="7"/>
  <c r="BV42" i="7" s="1"/>
  <c r="BL43" i="7"/>
  <c r="BT43" i="7" s="1"/>
  <c r="AZ44" i="7"/>
  <c r="BM44" i="7"/>
  <c r="BU44" i="7" s="1"/>
  <c r="BE45" i="7"/>
  <c r="BJ46" i="7"/>
  <c r="L74" i="7"/>
  <c r="AH74" i="7"/>
  <c r="AZ48" i="7"/>
  <c r="BC74" i="7"/>
  <c r="AZ49" i="7"/>
  <c r="BM49" i="7"/>
  <c r="BU49" i="7" s="1"/>
  <c r="BL50" i="7"/>
  <c r="BT50" i="7" s="1"/>
  <c r="BN51" i="7"/>
  <c r="BV51" i="7" s="1"/>
  <c r="BL52" i="7"/>
  <c r="BT52" i="7" s="1"/>
  <c r="BE53" i="7"/>
  <c r="BJ54" i="7"/>
  <c r="BL55" i="7"/>
  <c r="BT55" i="7" s="1"/>
  <c r="BN56" i="7"/>
  <c r="BV56" i="7" s="1"/>
  <c r="BE57" i="7"/>
  <c r="BJ58" i="7"/>
  <c r="BN59" i="7"/>
  <c r="BV59" i="7" s="1"/>
  <c r="AZ60" i="7"/>
  <c r="BM60" i="7"/>
  <c r="BU60" i="7" s="1"/>
  <c r="BE61" i="7"/>
  <c r="BL62" i="7"/>
  <c r="BT62" i="7" s="1"/>
  <c r="AZ63" i="7"/>
  <c r="BM63" i="7"/>
  <c r="BU63" i="7" s="1"/>
  <c r="BL64" i="7"/>
  <c r="BT64" i="7" s="1"/>
  <c r="BE65" i="7"/>
  <c r="BL66" i="7"/>
  <c r="BT66" i="7" s="1"/>
  <c r="BN67" i="7"/>
  <c r="BV67" i="7" s="1"/>
  <c r="AZ68" i="7"/>
  <c r="BM68" i="7"/>
  <c r="BU68" i="7" s="1"/>
  <c r="BE69" i="7"/>
  <c r="BJ70" i="7"/>
  <c r="BL71" i="7"/>
  <c r="BT71" i="7" s="1"/>
  <c r="BN72" i="7"/>
  <c r="BV72" i="7" s="1"/>
  <c r="BJ73" i="7"/>
  <c r="P95" i="7"/>
  <c r="AH95" i="7"/>
  <c r="AW95" i="7"/>
  <c r="BC95" i="7"/>
  <c r="BI95" i="7"/>
  <c r="AZ76" i="7"/>
  <c r="BN77" i="7"/>
  <c r="BV77" i="7" s="1"/>
  <c r="BJ78" i="7"/>
  <c r="BL79" i="7"/>
  <c r="BT79" i="7" s="1"/>
  <c r="BL81" i="7"/>
  <c r="BT81" i="7" s="1"/>
  <c r="BN82" i="7"/>
  <c r="BV82" i="7" s="1"/>
  <c r="AZ83" i="7"/>
  <c r="BL84" i="7"/>
  <c r="BT84" i="7" s="1"/>
  <c r="BJ85" i="7"/>
  <c r="BL86" i="7"/>
  <c r="BT86" i="7" s="1"/>
  <c r="AZ87" i="7"/>
  <c r="BM87" i="7"/>
  <c r="BU87" i="7" s="1"/>
  <c r="BN88" i="7"/>
  <c r="BV88" i="7" s="1"/>
  <c r="BJ89" i="7"/>
  <c r="BL90" i="7"/>
  <c r="BT90" i="7" s="1"/>
  <c r="AZ91" i="7"/>
  <c r="BM91" i="7"/>
  <c r="BU91" i="7" s="1"/>
  <c r="BN92" i="7"/>
  <c r="BV92" i="7" s="1"/>
  <c r="BJ93" i="7"/>
  <c r="BL94" i="7"/>
  <c r="BT94" i="7" s="1"/>
  <c r="AZ96" i="7"/>
  <c r="AZ97" i="7" s="1"/>
  <c r="BN30" i="7"/>
  <c r="BV30" i="7" s="1"/>
  <c r="BM31" i="7"/>
  <c r="BU31" i="7" s="1"/>
  <c r="BM32" i="7"/>
  <c r="BU32" i="7" s="1"/>
  <c r="BL33" i="7"/>
  <c r="BT33" i="7" s="1"/>
  <c r="BJ33" i="7"/>
  <c r="BL34" i="7"/>
  <c r="BT34" i="7" s="1"/>
  <c r="AZ37" i="7"/>
  <c r="BN37" i="7"/>
  <c r="BV37" i="7" s="1"/>
  <c r="BL38" i="7"/>
  <c r="BT38" i="7" s="1"/>
  <c r="AI98" i="7"/>
  <c r="AN98" i="7"/>
  <c r="AS98" i="7"/>
  <c r="X47" i="7"/>
  <c r="AP47" i="7"/>
  <c r="AY47" i="7"/>
  <c r="BG47" i="7"/>
  <c r="AZ41" i="7"/>
  <c r="BM41" i="7"/>
  <c r="BU41" i="7" s="1"/>
  <c r="BJ42" i="7"/>
  <c r="BM43" i="7"/>
  <c r="BU43" i="7" s="1"/>
  <c r="BJ43" i="7"/>
  <c r="BN44" i="7"/>
  <c r="BV44" i="7" s="1"/>
  <c r="AZ45" i="7"/>
  <c r="BL46" i="7"/>
  <c r="BT46" i="7" s="1"/>
  <c r="P74" i="7"/>
  <c r="AL74" i="7"/>
  <c r="AX74" i="7"/>
  <c r="BD74" i="7"/>
  <c r="BN49" i="7"/>
  <c r="BV49" i="7" s="1"/>
  <c r="AZ50" i="7"/>
  <c r="BM50" i="7"/>
  <c r="BU50" i="7" s="1"/>
  <c r="BJ51" i="7"/>
  <c r="AZ52" i="7"/>
  <c r="BM52" i="7"/>
  <c r="BU52" i="7" s="1"/>
  <c r="AZ53" i="7"/>
  <c r="BN53" i="7"/>
  <c r="BV53" i="7" s="1"/>
  <c r="BE54" i="7"/>
  <c r="BM55" i="7"/>
  <c r="BU55" i="7" s="1"/>
  <c r="BJ55" i="7"/>
  <c r="BJ56" i="7"/>
  <c r="AZ57" i="7"/>
  <c r="BM57" i="7"/>
  <c r="BU57" i="7" s="1"/>
  <c r="BE58" i="7"/>
  <c r="BJ59" i="7"/>
  <c r="BN60" i="7"/>
  <c r="BV60" i="7" s="1"/>
  <c r="AZ61" i="7"/>
  <c r="AZ62" i="7"/>
  <c r="BM62" i="7"/>
  <c r="BU62" i="7" s="1"/>
  <c r="BN63" i="7"/>
  <c r="BV63" i="7" s="1"/>
  <c r="AZ64" i="7"/>
  <c r="BM64" i="7"/>
  <c r="BU64" i="7" s="1"/>
  <c r="AZ65" i="7"/>
  <c r="AZ66" i="7"/>
  <c r="BM66" i="7"/>
  <c r="BU66" i="7" s="1"/>
  <c r="BJ67" i="7"/>
  <c r="BN68" i="7"/>
  <c r="BV68" i="7" s="1"/>
  <c r="AZ69" i="7"/>
  <c r="BE70" i="7"/>
  <c r="BM71" i="7"/>
  <c r="BU71" i="7" s="1"/>
  <c r="BJ71" i="7"/>
  <c r="BJ72" i="7"/>
  <c r="BL73" i="7"/>
  <c r="BT73" i="7" s="1"/>
  <c r="AL95" i="7"/>
  <c r="AX95" i="7"/>
  <c r="BD95" i="7"/>
  <c r="BN76" i="7"/>
  <c r="BV76" i="7" s="1"/>
  <c r="BE78" i="7"/>
  <c r="BM79" i="7"/>
  <c r="BU79" i="7" s="1"/>
  <c r="AZ80" i="7"/>
  <c r="BM80" i="7"/>
  <c r="BU80" i="7" s="1"/>
  <c r="BM81" i="7"/>
  <c r="BU81" i="7" s="1"/>
  <c r="BJ82" i="7"/>
  <c r="BL83" i="7"/>
  <c r="BT83" i="7" s="1"/>
  <c r="AZ84" i="7"/>
  <c r="BM84" i="7"/>
  <c r="BU84" i="7" s="1"/>
  <c r="BL85" i="7"/>
  <c r="BT85" i="7" s="1"/>
  <c r="BM86" i="7"/>
  <c r="BU86" i="7" s="1"/>
  <c r="BJ86" i="7"/>
  <c r="BN87" i="7"/>
  <c r="BV87" i="7" s="1"/>
  <c r="AZ88" i="7"/>
  <c r="BL89" i="7"/>
  <c r="BT89" i="7" s="1"/>
  <c r="BN91" i="7"/>
  <c r="BV91" i="7" s="1"/>
  <c r="AZ92" i="7"/>
  <c r="BL93" i="7"/>
  <c r="BT93" i="7" s="1"/>
  <c r="BM94" i="7"/>
  <c r="BU94" i="7" s="1"/>
  <c r="BJ94" i="7"/>
  <c r="BM90" i="7"/>
  <c r="BU90" i="7" s="1"/>
  <c r="BJ90" i="7"/>
  <c r="BC39" i="7"/>
  <c r="BM3" i="7"/>
  <c r="BU3" i="7" s="1"/>
  <c r="BM5" i="7"/>
  <c r="BU5" i="7" s="1"/>
  <c r="BM9" i="7"/>
  <c r="BU9" i="7" s="1"/>
  <c r="BM13" i="7"/>
  <c r="BU13" i="7" s="1"/>
  <c r="BM15" i="7"/>
  <c r="BU15" i="7" s="1"/>
  <c r="BL16" i="7"/>
  <c r="BT16" i="7" s="1"/>
  <c r="BL20" i="7"/>
  <c r="BT20" i="7" s="1"/>
  <c r="BI39" i="7"/>
  <c r="BN3" i="7"/>
  <c r="BV3" i="7" s="1"/>
  <c r="BE17" i="7"/>
  <c r="BE19" i="7"/>
  <c r="BH39" i="7"/>
  <c r="BM7" i="7"/>
  <c r="BU7" i="7" s="1"/>
  <c r="BE3" i="7"/>
  <c r="BE11" i="7"/>
  <c r="BE25" i="7"/>
  <c r="BE27" i="7"/>
  <c r="BE29" i="7"/>
  <c r="BE33" i="7"/>
  <c r="BE35" i="7"/>
  <c r="BE37" i="7"/>
  <c r="BD39" i="7"/>
  <c r="BJ3" i="7"/>
  <c r="BE22" i="7"/>
  <c r="BE31" i="7"/>
  <c r="AW39" i="7"/>
  <c r="BB39" i="7"/>
  <c r="BG39" i="7"/>
  <c r="BL3" i="7"/>
  <c r="BT3" i="7" s="1"/>
  <c r="BE18" i="7"/>
  <c r="BE23" i="7"/>
  <c r="BE38" i="7"/>
  <c r="G39" i="7"/>
  <c r="L39" i="7"/>
  <c r="P39" i="7"/>
  <c r="X39" i="7"/>
  <c r="AC39" i="7"/>
  <c r="AH39" i="7"/>
  <c r="AL39" i="7"/>
  <c r="AP39" i="7"/>
  <c r="AT39" i="7"/>
  <c r="AX39" i="7"/>
  <c r="AY39" i="7"/>
  <c r="AZ40" i="7"/>
  <c r="BE40" i="7"/>
  <c r="BJ40" i="7"/>
  <c r="BC47" i="7"/>
  <c r="BL48" i="7"/>
  <c r="BT48" i="7" s="1"/>
  <c r="BL51" i="7"/>
  <c r="BT51" i="7" s="1"/>
  <c r="BE52" i="7"/>
  <c r="BM53" i="7"/>
  <c r="BU53" i="7" s="1"/>
  <c r="BL54" i="7"/>
  <c r="BT54" i="7" s="1"/>
  <c r="BN55" i="7"/>
  <c r="BV55" i="7" s="1"/>
  <c r="BL57" i="7"/>
  <c r="BT57" i="7" s="1"/>
  <c r="BL58" i="7"/>
  <c r="BT58" i="7" s="1"/>
  <c r="BL59" i="7"/>
  <c r="BT59" i="7" s="1"/>
  <c r="BL60" i="7"/>
  <c r="BT60" i="7" s="1"/>
  <c r="BN61" i="7"/>
  <c r="BV61" i="7" s="1"/>
  <c r="BE63" i="7"/>
  <c r="BE64" i="7"/>
  <c r="BN65" i="7"/>
  <c r="BV65" i="7" s="1"/>
  <c r="BL67" i="7"/>
  <c r="BT67" i="7" s="1"/>
  <c r="BL68" i="7"/>
  <c r="BT68" i="7" s="1"/>
  <c r="BN69" i="7"/>
  <c r="BV69" i="7" s="1"/>
  <c r="BL70" i="7"/>
  <c r="BT70" i="7" s="1"/>
  <c r="BN71" i="7"/>
  <c r="BV71" i="7" s="1"/>
  <c r="BE73" i="7"/>
  <c r="AW74" i="7"/>
  <c r="BG74" i="7"/>
  <c r="BJ76" i="7"/>
  <c r="BL78" i="7"/>
  <c r="BT78" i="7" s="1"/>
  <c r="BL82" i="7"/>
  <c r="BT82" i="7" s="1"/>
  <c r="BE82" i="7"/>
  <c r="BL40" i="7"/>
  <c r="BE41" i="7"/>
  <c r="BE44" i="7"/>
  <c r="BE46" i="7"/>
  <c r="BD47" i="7"/>
  <c r="BM48" i="7"/>
  <c r="AZ75" i="7"/>
  <c r="BE75" i="7"/>
  <c r="BL80" i="7"/>
  <c r="BT80" i="7" s="1"/>
  <c r="BE42" i="7"/>
  <c r="BN43" i="7"/>
  <c r="BN45" i="7"/>
  <c r="BV45" i="7" s="1"/>
  <c r="BI74" i="7"/>
  <c r="BN48" i="7"/>
  <c r="BE49" i="7"/>
  <c r="BE50" i="7"/>
  <c r="BE56" i="7"/>
  <c r="BE62" i="7"/>
  <c r="BE66" i="7"/>
  <c r="BE72" i="7"/>
  <c r="BB74" i="7"/>
  <c r="BB95" i="7"/>
  <c r="BG95" i="7"/>
  <c r="BN75" i="7"/>
  <c r="BE77" i="7"/>
  <c r="BO77" i="7" s="1"/>
  <c r="BH95" i="7"/>
  <c r="BL76" i="7"/>
  <c r="BT76" i="7" s="1"/>
  <c r="AZ78" i="7"/>
  <c r="BE80" i="7"/>
  <c r="BE83" i="7"/>
  <c r="BE86" i="7"/>
  <c r="BE88" i="7"/>
  <c r="BE90" i="7"/>
  <c r="BE92" i="7"/>
  <c r="BE94" i="7"/>
  <c r="BL96" i="7"/>
  <c r="AW97" i="7"/>
  <c r="BB97" i="7"/>
  <c r="BG97" i="7"/>
  <c r="BL75" i="7"/>
  <c r="BM96" i="7"/>
  <c r="BM75" i="7"/>
  <c r="BE84" i="7"/>
  <c r="BE85" i="7"/>
  <c r="BE87" i="7"/>
  <c r="BE89" i="7"/>
  <c r="BE91" i="7"/>
  <c r="BE93" i="7"/>
  <c r="BN96" i="7"/>
  <c r="BD96" i="1"/>
  <c r="BC96" i="1"/>
  <c r="BB96" i="1"/>
  <c r="BB76" i="1"/>
  <c r="BC76" i="1"/>
  <c r="BD76" i="1"/>
  <c r="BB77" i="1"/>
  <c r="BC77" i="1"/>
  <c r="BD77" i="1"/>
  <c r="BB78" i="1"/>
  <c r="BC78" i="1"/>
  <c r="BD78" i="1"/>
  <c r="BB79" i="1"/>
  <c r="BC79" i="1"/>
  <c r="BD79" i="1"/>
  <c r="BB80" i="1"/>
  <c r="BC80" i="1"/>
  <c r="BD80" i="1"/>
  <c r="BB81" i="1"/>
  <c r="BC81" i="1"/>
  <c r="BD81" i="1"/>
  <c r="BB82" i="1"/>
  <c r="BC82" i="1"/>
  <c r="BD82" i="1"/>
  <c r="BB83" i="1"/>
  <c r="BC83" i="1"/>
  <c r="BD83" i="1"/>
  <c r="BB84" i="1"/>
  <c r="BC84" i="1"/>
  <c r="BD84" i="1"/>
  <c r="BB85" i="1"/>
  <c r="BC85" i="1"/>
  <c r="BD85" i="1"/>
  <c r="BB86" i="1"/>
  <c r="BC86" i="1"/>
  <c r="BD86" i="1"/>
  <c r="BB87" i="1"/>
  <c r="BC87" i="1"/>
  <c r="BD87" i="1"/>
  <c r="BB88" i="1"/>
  <c r="BC88" i="1"/>
  <c r="BD88" i="1"/>
  <c r="BB89" i="1"/>
  <c r="BC89" i="1"/>
  <c r="BD89" i="1"/>
  <c r="BB90" i="1"/>
  <c r="BC90" i="1"/>
  <c r="BD90" i="1"/>
  <c r="BB91" i="1"/>
  <c r="BC91" i="1"/>
  <c r="BD91" i="1"/>
  <c r="BB92" i="1"/>
  <c r="BC92" i="1"/>
  <c r="BD92" i="1"/>
  <c r="BB93" i="1"/>
  <c r="BC93" i="1"/>
  <c r="BD93" i="1"/>
  <c r="BB94" i="1"/>
  <c r="BC94" i="1"/>
  <c r="BD94" i="1"/>
  <c r="BD75" i="1"/>
  <c r="BC75" i="1"/>
  <c r="BB75" i="1"/>
  <c r="BB49" i="1"/>
  <c r="BC49" i="1"/>
  <c r="BD49" i="1"/>
  <c r="BB50" i="1"/>
  <c r="BC50" i="1"/>
  <c r="BD50" i="1"/>
  <c r="BB51" i="1"/>
  <c r="BC51" i="1"/>
  <c r="BD51" i="1"/>
  <c r="BB52" i="1"/>
  <c r="BC52" i="1"/>
  <c r="BD52" i="1"/>
  <c r="BB53" i="1"/>
  <c r="BC53" i="1"/>
  <c r="BD53" i="1"/>
  <c r="BB54" i="1"/>
  <c r="BC54" i="1"/>
  <c r="BD54" i="1"/>
  <c r="BB55" i="1"/>
  <c r="BC55" i="1"/>
  <c r="BD55" i="1"/>
  <c r="BB56" i="1"/>
  <c r="BC56" i="1"/>
  <c r="BD56" i="1"/>
  <c r="BB57" i="1"/>
  <c r="BC57" i="1"/>
  <c r="BD57" i="1"/>
  <c r="BB58" i="1"/>
  <c r="BC58" i="1"/>
  <c r="BD58" i="1"/>
  <c r="BB59" i="1"/>
  <c r="BC59" i="1"/>
  <c r="BD59" i="1"/>
  <c r="BB60" i="1"/>
  <c r="BC60" i="1"/>
  <c r="BD60" i="1"/>
  <c r="BB61" i="1"/>
  <c r="BC61" i="1"/>
  <c r="BD61" i="1"/>
  <c r="BB62" i="1"/>
  <c r="BC62" i="1"/>
  <c r="BD62" i="1"/>
  <c r="BB63" i="1"/>
  <c r="BC63" i="1"/>
  <c r="BD63" i="1"/>
  <c r="BB64" i="1"/>
  <c r="BC64" i="1"/>
  <c r="BD64" i="1"/>
  <c r="BB65" i="1"/>
  <c r="BC65" i="1"/>
  <c r="BD65" i="1"/>
  <c r="BB66" i="1"/>
  <c r="BC66" i="1"/>
  <c r="BD66" i="1"/>
  <c r="BB67" i="1"/>
  <c r="BC67" i="1"/>
  <c r="BD67" i="1"/>
  <c r="BB68" i="1"/>
  <c r="BC68" i="1"/>
  <c r="BD68" i="1"/>
  <c r="BB69" i="1"/>
  <c r="BC69" i="1"/>
  <c r="BD69" i="1"/>
  <c r="BB70" i="1"/>
  <c r="BC70" i="1"/>
  <c r="BD70" i="1"/>
  <c r="BB71" i="1"/>
  <c r="BC71" i="1"/>
  <c r="BD71" i="1"/>
  <c r="BB72" i="1"/>
  <c r="BC72" i="1"/>
  <c r="BD72" i="1"/>
  <c r="BB73" i="1"/>
  <c r="BC73" i="1"/>
  <c r="BD73" i="1"/>
  <c r="BD48" i="1"/>
  <c r="BC48" i="1"/>
  <c r="BB48" i="1"/>
  <c r="BB41" i="1"/>
  <c r="BC41" i="1"/>
  <c r="BD41" i="1"/>
  <c r="BB42" i="1"/>
  <c r="BC42" i="1"/>
  <c r="BD42" i="1"/>
  <c r="BB43" i="1"/>
  <c r="BC43" i="1"/>
  <c r="BD43" i="1"/>
  <c r="BB44" i="1"/>
  <c r="BC44" i="1"/>
  <c r="BD44" i="1"/>
  <c r="BB45" i="1"/>
  <c r="BC45" i="1"/>
  <c r="BD45" i="1"/>
  <c r="BB46" i="1"/>
  <c r="BC46" i="1"/>
  <c r="BD46" i="1"/>
  <c r="BD40" i="1"/>
  <c r="BC40" i="1"/>
  <c r="BB40" i="1"/>
  <c r="BB4" i="1"/>
  <c r="BC4" i="1"/>
  <c r="BD4" i="1"/>
  <c r="BB5" i="1"/>
  <c r="BC5" i="1"/>
  <c r="BD5" i="1"/>
  <c r="BB6" i="1"/>
  <c r="BC6" i="1"/>
  <c r="BD6" i="1"/>
  <c r="BB7" i="1"/>
  <c r="BC7" i="1"/>
  <c r="BD7" i="1"/>
  <c r="BB8" i="1"/>
  <c r="BC8" i="1"/>
  <c r="BD8" i="1"/>
  <c r="BB9" i="1"/>
  <c r="BC9" i="1"/>
  <c r="BD9" i="1"/>
  <c r="BB10" i="1"/>
  <c r="BC10" i="1"/>
  <c r="BD10" i="1"/>
  <c r="BB11" i="1"/>
  <c r="BC11" i="1"/>
  <c r="BD11" i="1"/>
  <c r="BB12" i="1"/>
  <c r="BC12" i="1"/>
  <c r="BD12" i="1"/>
  <c r="BB13" i="1"/>
  <c r="BC13" i="1"/>
  <c r="BD13" i="1"/>
  <c r="BB14" i="1"/>
  <c r="BC14" i="1"/>
  <c r="BD14" i="1"/>
  <c r="BB15" i="1"/>
  <c r="BC15" i="1"/>
  <c r="BD15" i="1"/>
  <c r="BB16" i="1"/>
  <c r="BC16" i="1"/>
  <c r="BD16" i="1"/>
  <c r="BB17" i="1"/>
  <c r="BC17" i="1"/>
  <c r="BD17" i="1"/>
  <c r="BB18" i="1"/>
  <c r="BC18" i="1"/>
  <c r="BD18" i="1"/>
  <c r="BB19" i="1"/>
  <c r="BC19" i="1"/>
  <c r="BD19" i="1"/>
  <c r="BB20" i="1"/>
  <c r="BC20" i="1"/>
  <c r="BD20" i="1"/>
  <c r="BB21" i="1"/>
  <c r="BC21" i="1"/>
  <c r="BD21" i="1"/>
  <c r="BB22" i="1"/>
  <c r="BC22" i="1"/>
  <c r="BD22" i="1"/>
  <c r="BB23" i="1"/>
  <c r="BC23" i="1"/>
  <c r="BD23" i="1"/>
  <c r="BB24" i="1"/>
  <c r="BC24" i="1"/>
  <c r="BD24" i="1"/>
  <c r="BB25" i="1"/>
  <c r="BC25" i="1"/>
  <c r="BD25" i="1"/>
  <c r="BB26" i="1"/>
  <c r="BC26" i="1"/>
  <c r="BD26" i="1"/>
  <c r="BB27" i="1"/>
  <c r="BC27" i="1"/>
  <c r="BD27" i="1"/>
  <c r="BB28" i="1"/>
  <c r="BC28" i="1"/>
  <c r="BD28" i="1"/>
  <c r="BB29" i="1"/>
  <c r="BC29" i="1"/>
  <c r="BD29" i="1"/>
  <c r="BB30" i="1"/>
  <c r="BC30" i="1"/>
  <c r="BD30" i="1"/>
  <c r="BB31" i="1"/>
  <c r="BC31" i="1"/>
  <c r="BD31" i="1"/>
  <c r="BB32" i="1"/>
  <c r="BC32" i="1"/>
  <c r="BD32" i="1"/>
  <c r="BB33" i="1"/>
  <c r="BC33" i="1"/>
  <c r="BD33" i="1"/>
  <c r="BB34" i="1"/>
  <c r="BC34" i="1"/>
  <c r="BD34" i="1"/>
  <c r="BB35" i="1"/>
  <c r="BC35" i="1"/>
  <c r="BD35" i="1"/>
  <c r="BB36" i="1"/>
  <c r="BC36" i="1"/>
  <c r="BD36" i="1"/>
  <c r="BB37" i="1"/>
  <c r="BC37" i="1"/>
  <c r="BD37" i="1"/>
  <c r="BB38" i="1"/>
  <c r="BC38" i="1"/>
  <c r="BD38" i="1"/>
  <c r="BD3" i="1"/>
  <c r="BC3" i="1"/>
  <c r="BB3" i="1"/>
  <c r="AY96" i="1"/>
  <c r="AX96" i="1"/>
  <c r="AW96" i="1"/>
  <c r="AW76" i="1"/>
  <c r="AX76" i="1"/>
  <c r="AY76" i="1"/>
  <c r="AW77" i="1"/>
  <c r="AX77" i="1"/>
  <c r="AY77" i="1"/>
  <c r="AW78" i="1"/>
  <c r="AX78" i="1"/>
  <c r="AY78" i="1"/>
  <c r="AW79" i="1"/>
  <c r="AX79" i="1"/>
  <c r="AY79" i="1"/>
  <c r="AW80" i="1"/>
  <c r="AX80" i="1"/>
  <c r="AY80" i="1"/>
  <c r="AW81" i="1"/>
  <c r="AX81" i="1"/>
  <c r="AY81" i="1"/>
  <c r="AW82" i="1"/>
  <c r="AX82" i="1"/>
  <c r="AY82" i="1"/>
  <c r="AW83" i="1"/>
  <c r="AX83" i="1"/>
  <c r="AY83" i="1"/>
  <c r="AW84" i="1"/>
  <c r="AX84" i="1"/>
  <c r="AY84" i="1"/>
  <c r="AW85" i="1"/>
  <c r="AX85" i="1"/>
  <c r="AY85" i="1"/>
  <c r="AW86" i="1"/>
  <c r="AX86" i="1"/>
  <c r="AY86" i="1"/>
  <c r="AW87" i="1"/>
  <c r="AX87" i="1"/>
  <c r="AY87" i="1"/>
  <c r="AW88" i="1"/>
  <c r="AX88" i="1"/>
  <c r="AY88" i="1"/>
  <c r="AW89" i="1"/>
  <c r="AX89" i="1"/>
  <c r="AY89" i="1"/>
  <c r="AW90" i="1"/>
  <c r="AX90" i="1"/>
  <c r="AY90" i="1"/>
  <c r="AW91" i="1"/>
  <c r="AX91" i="1"/>
  <c r="AY91" i="1"/>
  <c r="AW92" i="1"/>
  <c r="AX92" i="1"/>
  <c r="AY92" i="1"/>
  <c r="AW93" i="1"/>
  <c r="AX93" i="1"/>
  <c r="AY93" i="1"/>
  <c r="AW94" i="1"/>
  <c r="AX94" i="1"/>
  <c r="AY94" i="1"/>
  <c r="AY75" i="1"/>
  <c r="AX75" i="1"/>
  <c r="AW75" i="1"/>
  <c r="AW49" i="1"/>
  <c r="AX49" i="1"/>
  <c r="AY49" i="1"/>
  <c r="AW50" i="1"/>
  <c r="AX50" i="1"/>
  <c r="AY50" i="1"/>
  <c r="AW51" i="1"/>
  <c r="AX51" i="1"/>
  <c r="AY51" i="1"/>
  <c r="AW52" i="1"/>
  <c r="AX52" i="1"/>
  <c r="AY52" i="1"/>
  <c r="AW53" i="1"/>
  <c r="AX53" i="1"/>
  <c r="AY53" i="1"/>
  <c r="AW54" i="1"/>
  <c r="AX54" i="1"/>
  <c r="AY54" i="1"/>
  <c r="AW55" i="1"/>
  <c r="AX55" i="1"/>
  <c r="AY55" i="1"/>
  <c r="AW56" i="1"/>
  <c r="AX56" i="1"/>
  <c r="AY56" i="1"/>
  <c r="AW57" i="1"/>
  <c r="AX57" i="1"/>
  <c r="AY57" i="1"/>
  <c r="AW58" i="1"/>
  <c r="AX58" i="1"/>
  <c r="AY58" i="1"/>
  <c r="AW59" i="1"/>
  <c r="AX59" i="1"/>
  <c r="AY59" i="1"/>
  <c r="AW60" i="1"/>
  <c r="AX60" i="1"/>
  <c r="AY60" i="1"/>
  <c r="AW61" i="1"/>
  <c r="AX61" i="1"/>
  <c r="AY61" i="1"/>
  <c r="AW62" i="1"/>
  <c r="AX62" i="1"/>
  <c r="AY62" i="1"/>
  <c r="AW63" i="1"/>
  <c r="AX63" i="1"/>
  <c r="AY63" i="1"/>
  <c r="AW64" i="1"/>
  <c r="AX64" i="1"/>
  <c r="AY64" i="1"/>
  <c r="AW65" i="1"/>
  <c r="AX65" i="1"/>
  <c r="AY65" i="1"/>
  <c r="AW66" i="1"/>
  <c r="AX66" i="1"/>
  <c r="AY66" i="1"/>
  <c r="AW67" i="1"/>
  <c r="AX67" i="1"/>
  <c r="AY67" i="1"/>
  <c r="AW68" i="1"/>
  <c r="AX68" i="1"/>
  <c r="AY68" i="1"/>
  <c r="AW69" i="1"/>
  <c r="AX69" i="1"/>
  <c r="AY69" i="1"/>
  <c r="AW70" i="1"/>
  <c r="AX70" i="1"/>
  <c r="AY70" i="1"/>
  <c r="AW71" i="1"/>
  <c r="AX71" i="1"/>
  <c r="AY71" i="1"/>
  <c r="AW72" i="1"/>
  <c r="AX72" i="1"/>
  <c r="AY72" i="1"/>
  <c r="AW73" i="1"/>
  <c r="AX73" i="1"/>
  <c r="AY73" i="1"/>
  <c r="AY48" i="1"/>
  <c r="AX48" i="1"/>
  <c r="AW48" i="1"/>
  <c r="AW41" i="1"/>
  <c r="AX41" i="1"/>
  <c r="AY41" i="1"/>
  <c r="AW42" i="1"/>
  <c r="AX42" i="1"/>
  <c r="AY42" i="1"/>
  <c r="AW43" i="1"/>
  <c r="AX43" i="1"/>
  <c r="AY43" i="1"/>
  <c r="AW44" i="1"/>
  <c r="AX44" i="1"/>
  <c r="AY44" i="1"/>
  <c r="AW45" i="1"/>
  <c r="AX45" i="1"/>
  <c r="AY45" i="1"/>
  <c r="AW46" i="1"/>
  <c r="AX46" i="1"/>
  <c r="AY46" i="1"/>
  <c r="AY40" i="1"/>
  <c r="AX40" i="1"/>
  <c r="AW40" i="1"/>
  <c r="AW4" i="1"/>
  <c r="AX4" i="1"/>
  <c r="AY4" i="1"/>
  <c r="AW5" i="1"/>
  <c r="AX5" i="1"/>
  <c r="AY5" i="1"/>
  <c r="AW6" i="1"/>
  <c r="AX6" i="1"/>
  <c r="AY6" i="1"/>
  <c r="AW7" i="1"/>
  <c r="AX7" i="1"/>
  <c r="AY7" i="1"/>
  <c r="AW8" i="1"/>
  <c r="AX8" i="1"/>
  <c r="AY8" i="1"/>
  <c r="AW9" i="1"/>
  <c r="AX9" i="1"/>
  <c r="AY9" i="1"/>
  <c r="AW10" i="1"/>
  <c r="AX10" i="1"/>
  <c r="AY10" i="1"/>
  <c r="AW11" i="1"/>
  <c r="AX11" i="1"/>
  <c r="AY11" i="1"/>
  <c r="AW12" i="1"/>
  <c r="AX12" i="1"/>
  <c r="AY12" i="1"/>
  <c r="AW13" i="1"/>
  <c r="AX13" i="1"/>
  <c r="AY13" i="1"/>
  <c r="AW14" i="1"/>
  <c r="AX14" i="1"/>
  <c r="AY14" i="1"/>
  <c r="AW15" i="1"/>
  <c r="AX15" i="1"/>
  <c r="AY15" i="1"/>
  <c r="AW16" i="1"/>
  <c r="AX16" i="1"/>
  <c r="AY16" i="1"/>
  <c r="AW17" i="1"/>
  <c r="AX17" i="1"/>
  <c r="AY17" i="1"/>
  <c r="AW18" i="1"/>
  <c r="AX18" i="1"/>
  <c r="AY18" i="1"/>
  <c r="AW19" i="1"/>
  <c r="AX19" i="1"/>
  <c r="AY19" i="1"/>
  <c r="AW20" i="1"/>
  <c r="AX20" i="1"/>
  <c r="AY20" i="1"/>
  <c r="AW21" i="1"/>
  <c r="AX21" i="1"/>
  <c r="AY21" i="1"/>
  <c r="AW22" i="1"/>
  <c r="AX22" i="1"/>
  <c r="AY22" i="1"/>
  <c r="AY23" i="1"/>
  <c r="AW24" i="1"/>
  <c r="AX24" i="1"/>
  <c r="AY24" i="1"/>
  <c r="AW25" i="1"/>
  <c r="AX25" i="1"/>
  <c r="AY25" i="1"/>
  <c r="AW26" i="1"/>
  <c r="AX26" i="1"/>
  <c r="AY26" i="1"/>
  <c r="AW27" i="1"/>
  <c r="AX27" i="1"/>
  <c r="AY27" i="1"/>
  <c r="AW28" i="1"/>
  <c r="AX28" i="1"/>
  <c r="AY28" i="1"/>
  <c r="AW29" i="1"/>
  <c r="AX29" i="1"/>
  <c r="AY29" i="1"/>
  <c r="AW30" i="1"/>
  <c r="AX30" i="1"/>
  <c r="AY30" i="1"/>
  <c r="AW31" i="1"/>
  <c r="AX31" i="1"/>
  <c r="AY31" i="1"/>
  <c r="AW32" i="1"/>
  <c r="AX32" i="1"/>
  <c r="AY32" i="1"/>
  <c r="AW33" i="1"/>
  <c r="AX33" i="1"/>
  <c r="AY33" i="1"/>
  <c r="AW34" i="1"/>
  <c r="AX34" i="1"/>
  <c r="AY34" i="1"/>
  <c r="AW35" i="1"/>
  <c r="AX35" i="1"/>
  <c r="AY35" i="1"/>
  <c r="AW36" i="1"/>
  <c r="AX36" i="1"/>
  <c r="AY36" i="1"/>
  <c r="AW37" i="1"/>
  <c r="AX37" i="1"/>
  <c r="AY37" i="1"/>
  <c r="AW38" i="1"/>
  <c r="AX38" i="1"/>
  <c r="AY38" i="1"/>
  <c r="AY3" i="1"/>
  <c r="AX3" i="1"/>
  <c r="AW3" i="1"/>
  <c r="AS97" i="1"/>
  <c r="AR97" i="1"/>
  <c r="AQ97" i="1"/>
  <c r="AO97" i="1"/>
  <c r="AN97" i="1"/>
  <c r="AM97" i="1"/>
  <c r="AS95" i="1"/>
  <c r="AR95" i="1"/>
  <c r="AQ95" i="1"/>
  <c r="AO95" i="1"/>
  <c r="AN95" i="1"/>
  <c r="AM95" i="1"/>
  <c r="AS74" i="1"/>
  <c r="AR74" i="1"/>
  <c r="AQ74" i="1"/>
  <c r="AO74" i="1"/>
  <c r="AN74" i="1"/>
  <c r="AM74" i="1"/>
  <c r="AS47" i="1"/>
  <c r="AR47" i="1"/>
  <c r="AQ47" i="1"/>
  <c r="AO47" i="1"/>
  <c r="AN47" i="1"/>
  <c r="AM47" i="1"/>
  <c r="AI47" i="1"/>
  <c r="AJ47" i="1"/>
  <c r="AK47" i="1"/>
  <c r="AS39" i="1"/>
  <c r="AR39" i="1"/>
  <c r="AQ39" i="1"/>
  <c r="AO39" i="1"/>
  <c r="AN39" i="1"/>
  <c r="AM39" i="1"/>
  <c r="AP96" i="1"/>
  <c r="AP97" i="1" s="1"/>
  <c r="AP41" i="1"/>
  <c r="AP42" i="1"/>
  <c r="AP43" i="1"/>
  <c r="AP44" i="1"/>
  <c r="AP45" i="1"/>
  <c r="AP46" i="1"/>
  <c r="AP40" i="1"/>
  <c r="AT96" i="1"/>
  <c r="AT97" i="1" s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6" i="1"/>
  <c r="AT45" i="1"/>
  <c r="AT44" i="1"/>
  <c r="AT43" i="1"/>
  <c r="AT42" i="1"/>
  <c r="AT41" i="1"/>
  <c r="AT40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4" i="1"/>
  <c r="AT3" i="1"/>
  <c r="AT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7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49" i="1"/>
  <c r="AP50" i="1"/>
  <c r="AP51" i="1"/>
  <c r="AP52" i="1"/>
  <c r="AP53" i="1"/>
  <c r="AP54" i="1"/>
  <c r="AP48" i="1"/>
  <c r="AP5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4" i="1"/>
  <c r="AP3" i="1"/>
  <c r="AP5" i="1"/>
  <c r="BO59" i="7" l="1"/>
  <c r="BO28" i="7"/>
  <c r="BO10" i="7"/>
  <c r="BO48" i="7"/>
  <c r="BO49" i="7"/>
  <c r="BO34" i="7"/>
  <c r="BO89" i="7"/>
  <c r="BO87" i="7"/>
  <c r="BO79" i="7"/>
  <c r="BC98" i="7"/>
  <c r="BO67" i="7"/>
  <c r="BO51" i="7"/>
  <c r="BO63" i="7"/>
  <c r="BO57" i="7"/>
  <c r="G98" i="7"/>
  <c r="BO43" i="7"/>
  <c r="BO44" i="7"/>
  <c r="BO24" i="7"/>
  <c r="BO21" i="7"/>
  <c r="BO30" i="7"/>
  <c r="BO6" i="7"/>
  <c r="BO9" i="7"/>
  <c r="BO14" i="7"/>
  <c r="BO68" i="7"/>
  <c r="BO65" i="7"/>
  <c r="AT98" i="7"/>
  <c r="AW98" i="7"/>
  <c r="BO72" i="7"/>
  <c r="BO52" i="7"/>
  <c r="BO55" i="7"/>
  <c r="BO69" i="7"/>
  <c r="BO66" i="7"/>
  <c r="BW73" i="7"/>
  <c r="BO61" i="7"/>
  <c r="AP98" i="7"/>
  <c r="BO76" i="7"/>
  <c r="BO82" i="7"/>
  <c r="BW90" i="7"/>
  <c r="BO64" i="7"/>
  <c r="BO31" i="7"/>
  <c r="BO12" i="7"/>
  <c r="BO41" i="7"/>
  <c r="BO93" i="7"/>
  <c r="BO88" i="7"/>
  <c r="AC98" i="7"/>
  <c r="BO96" i="7"/>
  <c r="BO97" i="7" s="1"/>
  <c r="BO8" i="7"/>
  <c r="BO4" i="7"/>
  <c r="BW25" i="7"/>
  <c r="BO26" i="7"/>
  <c r="BO46" i="7"/>
  <c r="BO45" i="7"/>
  <c r="BW41" i="7"/>
  <c r="BO50" i="7"/>
  <c r="BW57" i="7"/>
  <c r="BW51" i="7"/>
  <c r="BO84" i="7"/>
  <c r="BW76" i="7"/>
  <c r="BW80" i="7"/>
  <c r="BW93" i="7"/>
  <c r="BW85" i="7"/>
  <c r="BJ95" i="7"/>
  <c r="BO85" i="7"/>
  <c r="BO92" i="7"/>
  <c r="BO83" i="7"/>
  <c r="BW83" i="7"/>
  <c r="BO56" i="7"/>
  <c r="BW70" i="7"/>
  <c r="BO54" i="7"/>
  <c r="BJ74" i="7"/>
  <c r="BO73" i="7"/>
  <c r="BW68" i="7"/>
  <c r="BO58" i="7"/>
  <c r="BO71" i="7"/>
  <c r="BO42" i="7"/>
  <c r="BJ47" i="7"/>
  <c r="BO29" i="7"/>
  <c r="BO38" i="7"/>
  <c r="BW7" i="7"/>
  <c r="BW20" i="7"/>
  <c r="BO13" i="7"/>
  <c r="BO5" i="7"/>
  <c r="BW16" i="7"/>
  <c r="BW19" i="7"/>
  <c r="BO15" i="7"/>
  <c r="BW15" i="7"/>
  <c r="BW23" i="7"/>
  <c r="BW18" i="7"/>
  <c r="BW46" i="7"/>
  <c r="BW45" i="7"/>
  <c r="BW66" i="7"/>
  <c r="BO60" i="7"/>
  <c r="BW82" i="7"/>
  <c r="BW88" i="7"/>
  <c r="BO94" i="7"/>
  <c r="BW78" i="7"/>
  <c r="BW94" i="7"/>
  <c r="BW79" i="7"/>
  <c r="BW77" i="7"/>
  <c r="BO80" i="7"/>
  <c r="BW92" i="7"/>
  <c r="BW56" i="7"/>
  <c r="BO53" i="7"/>
  <c r="BW58" i="7"/>
  <c r="BW61" i="7"/>
  <c r="BO62" i="7"/>
  <c r="BW67" i="7"/>
  <c r="AX98" i="7"/>
  <c r="BW72" i="7"/>
  <c r="BW69" i="7"/>
  <c r="BW65" i="7"/>
  <c r="AZ74" i="7"/>
  <c r="BW42" i="7"/>
  <c r="BO32" i="7"/>
  <c r="BO35" i="7"/>
  <c r="BO25" i="7"/>
  <c r="BW33" i="7"/>
  <c r="BW35" i="7"/>
  <c r="BW30" i="7"/>
  <c r="BO16" i="7"/>
  <c r="BW9" i="7"/>
  <c r="BO18" i="7"/>
  <c r="BO33" i="7"/>
  <c r="BO17" i="7"/>
  <c r="BW31" i="7"/>
  <c r="AZ39" i="7"/>
  <c r="BW13" i="7"/>
  <c r="BO7" i="7"/>
  <c r="BW8" i="7"/>
  <c r="AO98" i="1"/>
  <c r="AM98" i="1"/>
  <c r="AR98" i="1"/>
  <c r="AN98" i="1"/>
  <c r="AT47" i="1"/>
  <c r="AP47" i="1"/>
  <c r="AT74" i="1"/>
  <c r="AP74" i="1"/>
  <c r="AT95" i="1"/>
  <c r="AP95" i="1"/>
  <c r="AP39" i="1"/>
  <c r="BL47" i="7"/>
  <c r="BT40" i="7"/>
  <c r="BW84" i="7"/>
  <c r="BW63" i="7"/>
  <c r="AQ98" i="1"/>
  <c r="BN97" i="7"/>
  <c r="BV96" i="7"/>
  <c r="BV97" i="7" s="1"/>
  <c r="BM97" i="7"/>
  <c r="BU96" i="7"/>
  <c r="BU97" i="7" s="1"/>
  <c r="BB98" i="7"/>
  <c r="BI98" i="7"/>
  <c r="BW60" i="7"/>
  <c r="X98" i="7"/>
  <c r="BO22" i="7"/>
  <c r="BO37" i="7"/>
  <c r="BO27" i="7"/>
  <c r="BV39" i="7"/>
  <c r="BU39" i="7"/>
  <c r="BO70" i="7"/>
  <c r="BW52" i="7"/>
  <c r="BW49" i="7"/>
  <c r="BW44" i="7"/>
  <c r="BM47" i="7"/>
  <c r="BU40" i="7"/>
  <c r="BU47" i="7" s="1"/>
  <c r="BW26" i="7"/>
  <c r="BW5" i="7"/>
  <c r="BW29" i="7"/>
  <c r="BW22" i="7"/>
  <c r="BW11" i="7"/>
  <c r="BW34" i="7"/>
  <c r="BW27" i="7"/>
  <c r="BW17" i="7"/>
  <c r="AT39" i="1"/>
  <c r="BM95" i="7"/>
  <c r="BU75" i="7"/>
  <c r="BU95" i="7" s="1"/>
  <c r="BT39" i="7"/>
  <c r="BW3" i="7"/>
  <c r="BL95" i="7"/>
  <c r="BT75" i="7"/>
  <c r="BL97" i="7"/>
  <c r="BT96" i="7"/>
  <c r="BO78" i="7"/>
  <c r="BN95" i="7"/>
  <c r="BV75" i="7"/>
  <c r="BV95" i="7" s="1"/>
  <c r="BW59" i="7"/>
  <c r="BW54" i="7"/>
  <c r="BT74" i="7"/>
  <c r="AZ47" i="7"/>
  <c r="AL98" i="7"/>
  <c r="P98" i="7"/>
  <c r="BO23" i="7"/>
  <c r="BH98" i="7"/>
  <c r="BW89" i="7"/>
  <c r="BW38" i="7"/>
  <c r="BW86" i="7"/>
  <c r="BW62" i="7"/>
  <c r="BW55" i="7"/>
  <c r="BW32" i="7"/>
  <c r="BW91" i="7"/>
  <c r="BW53" i="7"/>
  <c r="BW37" i="7"/>
  <c r="BW14" i="7"/>
  <c r="BW10" i="7"/>
  <c r="BW21" i="7"/>
  <c r="BN74" i="7"/>
  <c r="BV48" i="7"/>
  <c r="BV74" i="7" s="1"/>
  <c r="BD98" i="7"/>
  <c r="AS98" i="1"/>
  <c r="BO91" i="7"/>
  <c r="BO86" i="7"/>
  <c r="BN47" i="7"/>
  <c r="BV43" i="7"/>
  <c r="BV47" i="7" s="1"/>
  <c r="BM74" i="7"/>
  <c r="BU48" i="7"/>
  <c r="BU74" i="7" s="1"/>
  <c r="AY98" i="7"/>
  <c r="AH98" i="7"/>
  <c r="L98" i="7"/>
  <c r="BO11" i="7"/>
  <c r="BO19" i="7"/>
  <c r="BW81" i="7"/>
  <c r="BW71" i="7"/>
  <c r="BW64" i="7"/>
  <c r="BW50" i="7"/>
  <c r="BW87" i="7"/>
  <c r="BW24" i="7"/>
  <c r="BW6" i="7"/>
  <c r="BO81" i="7"/>
  <c r="BW36" i="7"/>
  <c r="BO20" i="7"/>
  <c r="BW12" i="7"/>
  <c r="BW4" i="7"/>
  <c r="BW28" i="7"/>
  <c r="BO90" i="7"/>
  <c r="BG98" i="7"/>
  <c r="BE95" i="7"/>
  <c r="BO75" i="7"/>
  <c r="BE47" i="7"/>
  <c r="BO40" i="7"/>
  <c r="BJ39" i="7"/>
  <c r="BE74" i="7"/>
  <c r="AZ95" i="7"/>
  <c r="BL74" i="7"/>
  <c r="BL39" i="7"/>
  <c r="BE39" i="7"/>
  <c r="BO3" i="7"/>
  <c r="BN39" i="7"/>
  <c r="BM39" i="7"/>
  <c r="P75" i="1"/>
  <c r="P76" i="1"/>
  <c r="P77" i="1"/>
  <c r="P78" i="1"/>
  <c r="P79" i="1"/>
  <c r="P80" i="1"/>
  <c r="P81" i="1"/>
  <c r="P82" i="1"/>
  <c r="P83" i="1"/>
  <c r="P84" i="1"/>
  <c r="P86" i="1"/>
  <c r="P87" i="1"/>
  <c r="P88" i="1"/>
  <c r="P89" i="1"/>
  <c r="P90" i="1"/>
  <c r="P91" i="1"/>
  <c r="P92" i="1"/>
  <c r="P93" i="1"/>
  <c r="P94" i="1"/>
  <c r="BO74" i="7" l="1"/>
  <c r="BJ98" i="7"/>
  <c r="BO47" i="7"/>
  <c r="BM98" i="7"/>
  <c r="BO95" i="7"/>
  <c r="BL98" i="7"/>
  <c r="AZ98" i="7"/>
  <c r="BU98" i="7"/>
  <c r="BW43" i="7"/>
  <c r="BN98" i="7"/>
  <c r="AT98" i="1"/>
  <c r="AP98" i="1"/>
  <c r="BV98" i="7"/>
  <c r="BW96" i="7"/>
  <c r="BW97" i="7" s="1"/>
  <c r="BT97" i="7"/>
  <c r="BW39" i="7"/>
  <c r="BE98" i="7"/>
  <c r="BW40" i="7"/>
  <c r="BW47" i="7" s="1"/>
  <c r="BT47" i="7"/>
  <c r="BW48" i="7"/>
  <c r="BW74" i="7" s="1"/>
  <c r="BW75" i="7"/>
  <c r="BW95" i="7" s="1"/>
  <c r="BT95" i="7"/>
  <c r="BO39" i="7"/>
  <c r="AL19" i="1"/>
  <c r="BO98" i="7" l="1"/>
  <c r="BT98" i="7"/>
  <c r="BW98" i="7"/>
  <c r="BI54" i="1"/>
  <c r="BH54" i="1"/>
  <c r="BG54" i="1"/>
  <c r="AL54" i="1"/>
  <c r="AH54" i="1"/>
  <c r="AH96" i="1"/>
  <c r="AC54" i="1"/>
  <c r="X54" i="1"/>
  <c r="P54" i="1"/>
  <c r="L54" i="1"/>
  <c r="BN54" i="1" l="1"/>
  <c r="BJ54" i="1"/>
  <c r="BE54" i="1"/>
  <c r="AZ54" i="1"/>
  <c r="BM54" i="1"/>
  <c r="BL54" i="1"/>
  <c r="G54" i="1"/>
  <c r="BO54" i="1" l="1"/>
  <c r="P51" i="1" l="1"/>
  <c r="AH68" i="1" l="1"/>
  <c r="AH60" i="1"/>
  <c r="AH59" i="1"/>
  <c r="AH58" i="1"/>
  <c r="AH50" i="1"/>
  <c r="AH49" i="1"/>
  <c r="AH64" i="1" l="1"/>
  <c r="BI96" i="1" l="1"/>
  <c r="BH96" i="1"/>
  <c r="BG96" i="1"/>
  <c r="BG76" i="1"/>
  <c r="BH76" i="1"/>
  <c r="BI76" i="1"/>
  <c r="BG77" i="1"/>
  <c r="BH77" i="1"/>
  <c r="BI77" i="1"/>
  <c r="BG78" i="1"/>
  <c r="BH78" i="1"/>
  <c r="BI78" i="1"/>
  <c r="BG79" i="1"/>
  <c r="BH79" i="1"/>
  <c r="BI79" i="1"/>
  <c r="BG80" i="1"/>
  <c r="BH80" i="1"/>
  <c r="BI80" i="1"/>
  <c r="BG81" i="1"/>
  <c r="BH81" i="1"/>
  <c r="BI81" i="1"/>
  <c r="BG82" i="1"/>
  <c r="BH82" i="1"/>
  <c r="BI82" i="1"/>
  <c r="BG83" i="1"/>
  <c r="BH83" i="1"/>
  <c r="BI83" i="1"/>
  <c r="BG84" i="1"/>
  <c r="BH84" i="1"/>
  <c r="BI84" i="1"/>
  <c r="BG85" i="1"/>
  <c r="BH85" i="1"/>
  <c r="BI85" i="1"/>
  <c r="BG86" i="1"/>
  <c r="BH86" i="1"/>
  <c r="BI86" i="1"/>
  <c r="BG87" i="1"/>
  <c r="BH87" i="1"/>
  <c r="BI87" i="1"/>
  <c r="BG88" i="1"/>
  <c r="BH88" i="1"/>
  <c r="BI88" i="1"/>
  <c r="BG89" i="1"/>
  <c r="BH89" i="1"/>
  <c r="BI89" i="1"/>
  <c r="BG90" i="1"/>
  <c r="BH90" i="1"/>
  <c r="BI90" i="1"/>
  <c r="BG91" i="1"/>
  <c r="BH91" i="1"/>
  <c r="BI91" i="1"/>
  <c r="BG92" i="1"/>
  <c r="BH92" i="1"/>
  <c r="BI92" i="1"/>
  <c r="BG93" i="1"/>
  <c r="BH93" i="1"/>
  <c r="BI93" i="1"/>
  <c r="BG94" i="1"/>
  <c r="BH94" i="1"/>
  <c r="BI94" i="1"/>
  <c r="BI75" i="1"/>
  <c r="BH75" i="1"/>
  <c r="BG75" i="1"/>
  <c r="BG49" i="1"/>
  <c r="BH49" i="1"/>
  <c r="BI49" i="1"/>
  <c r="BG50" i="1"/>
  <c r="BH50" i="1"/>
  <c r="BI50" i="1"/>
  <c r="BG51" i="1"/>
  <c r="BH51" i="1"/>
  <c r="BI51" i="1"/>
  <c r="BG52" i="1"/>
  <c r="BH52" i="1"/>
  <c r="BI52" i="1"/>
  <c r="BG53" i="1"/>
  <c r="BH53" i="1"/>
  <c r="BI53" i="1"/>
  <c r="BG55" i="1"/>
  <c r="BH55" i="1"/>
  <c r="BI55" i="1"/>
  <c r="BG56" i="1"/>
  <c r="BH56" i="1"/>
  <c r="BI56" i="1"/>
  <c r="BG57" i="1"/>
  <c r="BH57" i="1"/>
  <c r="BI57" i="1"/>
  <c r="BG58" i="1"/>
  <c r="BH58" i="1"/>
  <c r="BI58" i="1"/>
  <c r="BG59" i="1"/>
  <c r="BH59" i="1"/>
  <c r="BI59" i="1"/>
  <c r="BG60" i="1"/>
  <c r="BH60" i="1"/>
  <c r="BI60" i="1"/>
  <c r="BG61" i="1"/>
  <c r="BH61" i="1"/>
  <c r="BI61" i="1"/>
  <c r="BG62" i="1"/>
  <c r="BH62" i="1"/>
  <c r="BI62" i="1"/>
  <c r="BG63" i="1"/>
  <c r="BH63" i="1"/>
  <c r="BI63" i="1"/>
  <c r="BG64" i="1"/>
  <c r="BH64" i="1"/>
  <c r="BI64" i="1"/>
  <c r="BG65" i="1"/>
  <c r="BH65" i="1"/>
  <c r="BI65" i="1"/>
  <c r="BG66" i="1"/>
  <c r="BH66" i="1"/>
  <c r="BI66" i="1"/>
  <c r="BG67" i="1"/>
  <c r="BH67" i="1"/>
  <c r="BI67" i="1"/>
  <c r="BG68" i="1"/>
  <c r="BH68" i="1"/>
  <c r="BI68" i="1"/>
  <c r="BG69" i="1"/>
  <c r="BH69" i="1"/>
  <c r="BI69" i="1"/>
  <c r="BG70" i="1"/>
  <c r="BH70" i="1"/>
  <c r="BI70" i="1"/>
  <c r="BG71" i="1"/>
  <c r="BH71" i="1"/>
  <c r="BI71" i="1"/>
  <c r="BG72" i="1"/>
  <c r="BH72" i="1"/>
  <c r="BI72" i="1"/>
  <c r="BG73" i="1"/>
  <c r="BH73" i="1"/>
  <c r="BI73" i="1"/>
  <c r="BI48" i="1"/>
  <c r="BH48" i="1"/>
  <c r="BG48" i="1"/>
  <c r="BG41" i="1"/>
  <c r="BH41" i="1"/>
  <c r="BI41" i="1"/>
  <c r="BG42" i="1"/>
  <c r="BH42" i="1"/>
  <c r="BI42" i="1"/>
  <c r="BG43" i="1"/>
  <c r="BH43" i="1"/>
  <c r="BI43" i="1"/>
  <c r="BG44" i="1"/>
  <c r="BH44" i="1"/>
  <c r="BI44" i="1"/>
  <c r="BG45" i="1"/>
  <c r="BH45" i="1"/>
  <c r="BI45" i="1"/>
  <c r="BG46" i="1"/>
  <c r="BH46" i="1"/>
  <c r="BI46" i="1"/>
  <c r="BI40" i="1"/>
  <c r="BH40" i="1"/>
  <c r="BG40" i="1"/>
  <c r="BG4" i="1"/>
  <c r="BH4" i="1"/>
  <c r="BI4" i="1"/>
  <c r="BG5" i="1"/>
  <c r="BH5" i="1"/>
  <c r="BI5" i="1"/>
  <c r="BG6" i="1"/>
  <c r="BH6" i="1"/>
  <c r="BI6" i="1"/>
  <c r="BG7" i="1"/>
  <c r="BH7" i="1"/>
  <c r="BI7" i="1"/>
  <c r="BG8" i="1"/>
  <c r="BH8" i="1"/>
  <c r="BI8" i="1"/>
  <c r="BG9" i="1"/>
  <c r="BH9" i="1"/>
  <c r="BI9" i="1"/>
  <c r="BG10" i="1"/>
  <c r="BH10" i="1"/>
  <c r="BI10" i="1"/>
  <c r="BG11" i="1"/>
  <c r="BH11" i="1"/>
  <c r="BI11" i="1"/>
  <c r="BG12" i="1"/>
  <c r="BH12" i="1"/>
  <c r="BI12" i="1"/>
  <c r="BG13" i="1"/>
  <c r="BH13" i="1"/>
  <c r="BI13" i="1"/>
  <c r="BG14" i="1"/>
  <c r="BH14" i="1"/>
  <c r="BI14" i="1"/>
  <c r="BG15" i="1"/>
  <c r="BH15" i="1"/>
  <c r="BI15" i="1"/>
  <c r="BG16" i="1"/>
  <c r="BH16" i="1"/>
  <c r="BI16" i="1"/>
  <c r="BG17" i="1"/>
  <c r="BH17" i="1"/>
  <c r="BI17" i="1"/>
  <c r="BG18" i="1"/>
  <c r="BH18" i="1"/>
  <c r="BI18" i="1"/>
  <c r="BG19" i="1"/>
  <c r="BH19" i="1"/>
  <c r="BI19" i="1"/>
  <c r="BG20" i="1"/>
  <c r="BH20" i="1"/>
  <c r="BI20" i="1"/>
  <c r="BG21" i="1"/>
  <c r="BH21" i="1"/>
  <c r="BI21" i="1"/>
  <c r="BG22" i="1"/>
  <c r="BH22" i="1"/>
  <c r="BI22" i="1"/>
  <c r="BG23" i="1"/>
  <c r="BH23" i="1"/>
  <c r="BI23" i="1"/>
  <c r="BG24" i="1"/>
  <c r="BH24" i="1"/>
  <c r="BI24" i="1"/>
  <c r="BG25" i="1"/>
  <c r="BH25" i="1"/>
  <c r="BI25" i="1"/>
  <c r="BG26" i="1"/>
  <c r="BH26" i="1"/>
  <c r="BI26" i="1"/>
  <c r="BG27" i="1"/>
  <c r="BH27" i="1"/>
  <c r="BI27" i="1"/>
  <c r="BG28" i="1"/>
  <c r="BH28" i="1"/>
  <c r="BI28" i="1"/>
  <c r="BG29" i="1"/>
  <c r="BH29" i="1"/>
  <c r="BI29" i="1"/>
  <c r="BG30" i="1"/>
  <c r="BH30" i="1"/>
  <c r="BI30" i="1"/>
  <c r="BG31" i="1"/>
  <c r="BH31" i="1"/>
  <c r="BI31" i="1"/>
  <c r="BG32" i="1"/>
  <c r="BH32" i="1"/>
  <c r="BI32" i="1"/>
  <c r="BG33" i="1"/>
  <c r="BH33" i="1"/>
  <c r="BI33" i="1"/>
  <c r="BG34" i="1"/>
  <c r="BH34" i="1"/>
  <c r="BI34" i="1"/>
  <c r="BG35" i="1"/>
  <c r="BH35" i="1"/>
  <c r="BI35" i="1"/>
  <c r="BG36" i="1"/>
  <c r="BH36" i="1"/>
  <c r="BI36" i="1"/>
  <c r="BG37" i="1"/>
  <c r="BH37" i="1"/>
  <c r="BI37" i="1"/>
  <c r="BG38" i="1"/>
  <c r="BH38" i="1"/>
  <c r="BI38" i="1"/>
  <c r="BI3" i="1"/>
  <c r="BH3" i="1"/>
  <c r="BG3" i="1"/>
  <c r="AH97" i="1"/>
  <c r="AG97" i="1"/>
  <c r="AF97" i="1"/>
  <c r="AE97" i="1"/>
  <c r="AG95" i="1"/>
  <c r="AF95" i="1"/>
  <c r="AE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G74" i="1"/>
  <c r="AF74" i="1"/>
  <c r="AE74" i="1"/>
  <c r="AH73" i="1"/>
  <c r="AH72" i="1"/>
  <c r="AH71" i="1"/>
  <c r="AH70" i="1"/>
  <c r="AH69" i="1"/>
  <c r="AH67" i="1"/>
  <c r="AH66" i="1"/>
  <c r="AH65" i="1"/>
  <c r="AH63" i="1"/>
  <c r="AH62" i="1"/>
  <c r="AH61" i="1"/>
  <c r="AH57" i="1"/>
  <c r="AH56" i="1"/>
  <c r="AH55" i="1"/>
  <c r="AH53" i="1"/>
  <c r="AH52" i="1"/>
  <c r="AH51" i="1"/>
  <c r="AH48" i="1"/>
  <c r="AH46" i="1"/>
  <c r="AH45" i="1"/>
  <c r="AH44" i="1"/>
  <c r="AH43" i="1"/>
  <c r="AH42" i="1"/>
  <c r="AH41" i="1"/>
  <c r="AH40" i="1"/>
  <c r="AG39" i="1"/>
  <c r="AF39" i="1"/>
  <c r="AE39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L51" i="1"/>
  <c r="AG98" i="1" l="1"/>
  <c r="AF98" i="1"/>
  <c r="AH74" i="1"/>
  <c r="AH95" i="1"/>
  <c r="AH47" i="1"/>
  <c r="AE98" i="1"/>
  <c r="AH39" i="1"/>
  <c r="AC51" i="1"/>
  <c r="AH98" i="1" l="1"/>
  <c r="D95" i="1"/>
  <c r="E95" i="1"/>
  <c r="F95" i="1"/>
  <c r="D97" i="1"/>
  <c r="E97" i="1"/>
  <c r="F97" i="1"/>
  <c r="AC49" i="1" l="1"/>
  <c r="L51" i="1"/>
  <c r="L49" i="1"/>
  <c r="G51" i="1"/>
  <c r="G49" i="1"/>
  <c r="X51" i="1"/>
  <c r="X49" i="1"/>
  <c r="AZ49" i="1" l="1"/>
  <c r="BL49" i="1"/>
  <c r="BJ51" i="1"/>
  <c r="BE51" i="1"/>
  <c r="BJ49" i="1"/>
  <c r="BM49" i="1"/>
  <c r="BL51" i="1"/>
  <c r="BN49" i="1"/>
  <c r="BN51" i="1"/>
  <c r="AZ51" i="1"/>
  <c r="BE49" i="1"/>
  <c r="BM51" i="1"/>
  <c r="AL48" i="1"/>
  <c r="AL52" i="1"/>
  <c r="AL53" i="1"/>
  <c r="AL55" i="1"/>
  <c r="AL56" i="1"/>
  <c r="AL57" i="1"/>
  <c r="AL61" i="1"/>
  <c r="AL62" i="1"/>
  <c r="AL63" i="1"/>
  <c r="AL65" i="1"/>
  <c r="AL66" i="1"/>
  <c r="AL67" i="1"/>
  <c r="AL69" i="1"/>
  <c r="AL70" i="1"/>
  <c r="AL71" i="1"/>
  <c r="AL72" i="1"/>
  <c r="AL73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BO49" i="1" l="1"/>
  <c r="BO51" i="1"/>
  <c r="AL40" i="1" l="1"/>
  <c r="AL41" i="1"/>
  <c r="AL42" i="1"/>
  <c r="AL43" i="1"/>
  <c r="AL44" i="1"/>
  <c r="AL45" i="1"/>
  <c r="AL46" i="1"/>
  <c r="AL47" i="1" l="1"/>
  <c r="AC68" i="1"/>
  <c r="P68" i="1"/>
  <c r="L68" i="1"/>
  <c r="G68" i="1"/>
  <c r="X68" i="1"/>
  <c r="AC60" i="1"/>
  <c r="AC59" i="1"/>
  <c r="AC50" i="1"/>
  <c r="P64" i="1"/>
  <c r="P60" i="1"/>
  <c r="P59" i="1"/>
  <c r="P50" i="1"/>
  <c r="P48" i="1"/>
  <c r="L50" i="1"/>
  <c r="L60" i="1"/>
  <c r="L59" i="1"/>
  <c r="L58" i="1"/>
  <c r="BJ50" i="1"/>
  <c r="X60" i="1"/>
  <c r="X59" i="1"/>
  <c r="X50" i="1"/>
  <c r="G50" i="1"/>
  <c r="G60" i="1"/>
  <c r="G59" i="1"/>
  <c r="BJ68" i="1" l="1"/>
  <c r="BJ59" i="1"/>
  <c r="BE68" i="1"/>
  <c r="BE50" i="1"/>
  <c r="BM50" i="1"/>
  <c r="AZ68" i="1"/>
  <c r="BM68" i="1"/>
  <c r="BN60" i="1"/>
  <c r="AZ50" i="1"/>
  <c r="BN50" i="1"/>
  <c r="BN68" i="1"/>
  <c r="BL68" i="1"/>
  <c r="AZ59" i="1"/>
  <c r="BM59" i="1"/>
  <c r="BE60" i="1"/>
  <c r="BN59" i="1"/>
  <c r="AZ60" i="1"/>
  <c r="BM60" i="1"/>
  <c r="BJ60" i="1"/>
  <c r="BE59" i="1"/>
  <c r="BL60" i="1"/>
  <c r="BL59" i="1"/>
  <c r="BL50" i="1"/>
  <c r="L23" i="1"/>
  <c r="BO68" i="1" l="1"/>
  <c r="BO50" i="1"/>
  <c r="BO60" i="1"/>
  <c r="BO59" i="1"/>
  <c r="U39" i="1" l="1"/>
  <c r="V39" i="1"/>
  <c r="W39" i="1"/>
  <c r="U47" i="1"/>
  <c r="V47" i="1"/>
  <c r="W47" i="1"/>
  <c r="U74" i="1"/>
  <c r="V74" i="1"/>
  <c r="W74" i="1"/>
  <c r="U95" i="1"/>
  <c r="V95" i="1"/>
  <c r="W95" i="1"/>
  <c r="AL97" i="1" l="1"/>
  <c r="AK97" i="1"/>
  <c r="AJ97" i="1"/>
  <c r="AI97" i="1"/>
  <c r="AB97" i="1"/>
  <c r="AA97" i="1"/>
  <c r="Z97" i="1"/>
  <c r="W97" i="1"/>
  <c r="V97" i="1"/>
  <c r="U97" i="1"/>
  <c r="P97" i="1"/>
  <c r="O97" i="1"/>
  <c r="N97" i="1"/>
  <c r="M97" i="1"/>
  <c r="K97" i="1"/>
  <c r="J97" i="1"/>
  <c r="I97" i="1"/>
  <c r="AL95" i="1"/>
  <c r="AK95" i="1"/>
  <c r="AJ95" i="1"/>
  <c r="AI95" i="1"/>
  <c r="AB95" i="1"/>
  <c r="AA95" i="1"/>
  <c r="Z95" i="1"/>
  <c r="O95" i="1"/>
  <c r="N95" i="1"/>
  <c r="M95" i="1"/>
  <c r="K95" i="1"/>
  <c r="J95" i="1"/>
  <c r="I95" i="1"/>
  <c r="AL74" i="1"/>
  <c r="AK74" i="1"/>
  <c r="AJ74" i="1"/>
  <c r="AI74" i="1"/>
  <c r="AB74" i="1"/>
  <c r="AA74" i="1"/>
  <c r="Z74" i="1"/>
  <c r="O74" i="1"/>
  <c r="N74" i="1"/>
  <c r="M74" i="1"/>
  <c r="K74" i="1"/>
  <c r="J74" i="1"/>
  <c r="I74" i="1"/>
  <c r="F74" i="1"/>
  <c r="E74" i="1"/>
  <c r="D74" i="1"/>
  <c r="AB47" i="1"/>
  <c r="AA47" i="1"/>
  <c r="Z47" i="1"/>
  <c r="O47" i="1"/>
  <c r="N47" i="1"/>
  <c r="M47" i="1"/>
  <c r="K47" i="1"/>
  <c r="J47" i="1"/>
  <c r="I47" i="1"/>
  <c r="F47" i="1"/>
  <c r="E47" i="1"/>
  <c r="D47" i="1"/>
  <c r="AK39" i="1"/>
  <c r="AJ39" i="1"/>
  <c r="AI39" i="1"/>
  <c r="AB39" i="1"/>
  <c r="AA39" i="1"/>
  <c r="Z39" i="1"/>
  <c r="O39" i="1"/>
  <c r="N39" i="1"/>
  <c r="M39" i="1"/>
  <c r="K39" i="1"/>
  <c r="J39" i="1"/>
  <c r="I39" i="1"/>
  <c r="F39" i="1"/>
  <c r="E39" i="1"/>
  <c r="D39" i="1"/>
  <c r="BD97" i="1"/>
  <c r="BC97" i="1"/>
  <c r="BB97" i="1"/>
  <c r="AY97" i="1"/>
  <c r="AX97" i="1"/>
  <c r="AW97" i="1"/>
  <c r="L96" i="1"/>
  <c r="L97" i="1" s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48" i="1"/>
  <c r="L52" i="1"/>
  <c r="L53" i="1"/>
  <c r="L55" i="1"/>
  <c r="L56" i="1"/>
  <c r="L57" i="1"/>
  <c r="L61" i="1"/>
  <c r="L62" i="1"/>
  <c r="L63" i="1"/>
  <c r="L64" i="1"/>
  <c r="L65" i="1"/>
  <c r="L66" i="1"/>
  <c r="L67" i="1"/>
  <c r="L69" i="1"/>
  <c r="L70" i="1"/>
  <c r="L71" i="1"/>
  <c r="L72" i="1"/>
  <c r="L73" i="1"/>
  <c r="L40" i="1"/>
  <c r="L41" i="1"/>
  <c r="L42" i="1"/>
  <c r="L43" i="1"/>
  <c r="L44" i="1"/>
  <c r="L45" i="1"/>
  <c r="L46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AK98" i="1" l="1"/>
  <c r="AI98" i="1"/>
  <c r="AJ98" i="1"/>
  <c r="D98" i="1"/>
  <c r="F98" i="1"/>
  <c r="E98" i="1"/>
  <c r="N98" i="1"/>
  <c r="W98" i="1"/>
  <c r="M98" i="1"/>
  <c r="AW47" i="1"/>
  <c r="AX74" i="1"/>
  <c r="J98" i="1"/>
  <c r="Z98" i="1"/>
  <c r="L95" i="1"/>
  <c r="AX39" i="1"/>
  <c r="AY47" i="1"/>
  <c r="AW95" i="1"/>
  <c r="BC47" i="1"/>
  <c r="BB74" i="1"/>
  <c r="O98" i="1"/>
  <c r="AW74" i="1"/>
  <c r="BB47" i="1"/>
  <c r="BB95" i="1"/>
  <c r="U98" i="1"/>
  <c r="V98" i="1"/>
  <c r="AB98" i="1"/>
  <c r="AW39" i="1"/>
  <c r="BB39" i="1"/>
  <c r="K98" i="1"/>
  <c r="AA98" i="1"/>
  <c r="I98" i="1"/>
  <c r="BC39" i="1"/>
  <c r="AX47" i="1"/>
  <c r="AY74" i="1"/>
  <c r="AX95" i="1"/>
  <c r="BD47" i="1"/>
  <c r="BC95" i="1"/>
  <c r="AY95" i="1"/>
  <c r="BD74" i="1"/>
  <c r="L74" i="1"/>
  <c r="AY39" i="1"/>
  <c r="L47" i="1"/>
  <c r="BC74" i="1"/>
  <c r="BD95" i="1"/>
  <c r="BD39" i="1"/>
  <c r="L39" i="1"/>
  <c r="AZ96" i="1"/>
  <c r="AZ97" i="1" s="1"/>
  <c r="AZ91" i="1"/>
  <c r="AZ93" i="1"/>
  <c r="AZ75" i="1"/>
  <c r="AZ17" i="1"/>
  <c r="AZ33" i="1"/>
  <c r="AZ42" i="1"/>
  <c r="AZ46" i="1"/>
  <c r="AZ55" i="1"/>
  <c r="AZ65" i="1"/>
  <c r="AZ79" i="1"/>
  <c r="AZ83" i="1"/>
  <c r="AZ3" i="1"/>
  <c r="AZ4" i="1"/>
  <c r="AZ10" i="1"/>
  <c r="AZ11" i="1"/>
  <c r="AZ14" i="1"/>
  <c r="AZ18" i="1"/>
  <c r="AZ20" i="1"/>
  <c r="AZ22" i="1"/>
  <c r="AZ26" i="1"/>
  <c r="AZ27" i="1"/>
  <c r="AZ30" i="1"/>
  <c r="AZ34" i="1"/>
  <c r="AZ38" i="1"/>
  <c r="AZ43" i="1"/>
  <c r="AZ44" i="1"/>
  <c r="AZ52" i="1"/>
  <c r="AZ58" i="1"/>
  <c r="AZ63" i="1"/>
  <c r="AZ69" i="1"/>
  <c r="AZ72" i="1"/>
  <c r="AZ76" i="1"/>
  <c r="AZ77" i="1"/>
  <c r="AZ80" i="1"/>
  <c r="AZ81" i="1"/>
  <c r="AZ82" i="1"/>
  <c r="AZ84" i="1"/>
  <c r="AZ85" i="1"/>
  <c r="AZ88" i="1"/>
  <c r="AZ89" i="1"/>
  <c r="AZ90" i="1"/>
  <c r="AZ92" i="1"/>
  <c r="AZ94" i="1"/>
  <c r="AZ36" i="1"/>
  <c r="AZ78" i="1"/>
  <c r="AZ53" i="1"/>
  <c r="AZ56" i="1"/>
  <c r="AZ61" i="1"/>
  <c r="AZ62" i="1"/>
  <c r="AZ64" i="1"/>
  <c r="AZ5" i="1"/>
  <c r="AZ7" i="1"/>
  <c r="AZ8" i="1"/>
  <c r="AZ9" i="1"/>
  <c r="AZ12" i="1"/>
  <c r="AZ13" i="1"/>
  <c r="AZ15" i="1"/>
  <c r="AZ16" i="1"/>
  <c r="AZ19" i="1"/>
  <c r="AZ21" i="1"/>
  <c r="AZ23" i="1"/>
  <c r="AZ24" i="1"/>
  <c r="AZ25" i="1"/>
  <c r="AZ28" i="1"/>
  <c r="AZ29" i="1"/>
  <c r="AZ31" i="1"/>
  <c r="AZ32" i="1"/>
  <c r="AZ35" i="1"/>
  <c r="AZ37" i="1"/>
  <c r="AZ41" i="1"/>
  <c r="AZ45" i="1"/>
  <c r="AZ57" i="1"/>
  <c r="AZ67" i="1"/>
  <c r="AZ66" i="1"/>
  <c r="AZ70" i="1"/>
  <c r="AZ71" i="1"/>
  <c r="AZ73" i="1"/>
  <c r="AZ86" i="1"/>
  <c r="AZ87" i="1"/>
  <c r="AZ48" i="1"/>
  <c r="AZ40" i="1"/>
  <c r="AZ6" i="1"/>
  <c r="BN65" i="1"/>
  <c r="BM65" i="1"/>
  <c r="BL65" i="1"/>
  <c r="AC65" i="1"/>
  <c r="X65" i="1"/>
  <c r="P65" i="1"/>
  <c r="G65" i="1"/>
  <c r="AW98" i="1" l="1"/>
  <c r="BB98" i="1"/>
  <c r="BD98" i="1"/>
  <c r="AX98" i="1"/>
  <c r="AY98" i="1"/>
  <c r="BC98" i="1"/>
  <c r="L98" i="1"/>
  <c r="AZ95" i="1"/>
  <c r="AZ47" i="1"/>
  <c r="AZ74" i="1"/>
  <c r="AZ39" i="1"/>
  <c r="BJ65" i="1"/>
  <c r="BE65" i="1"/>
  <c r="AZ98" i="1" l="1"/>
  <c r="BO65" i="1"/>
  <c r="BN92" i="1"/>
  <c r="BM92" i="1"/>
  <c r="BL92" i="1"/>
  <c r="BN58" i="1"/>
  <c r="BM58" i="1"/>
  <c r="BL58" i="1"/>
  <c r="BN55" i="1"/>
  <c r="BM55" i="1"/>
  <c r="BL55" i="1"/>
  <c r="BN35" i="1"/>
  <c r="BM35" i="1"/>
  <c r="BL35" i="1"/>
  <c r="BN33" i="1"/>
  <c r="BM33" i="1"/>
  <c r="BL33" i="1"/>
  <c r="BN23" i="1"/>
  <c r="BM23" i="1"/>
  <c r="BL23" i="1"/>
  <c r="BN14" i="1"/>
  <c r="BM14" i="1"/>
  <c r="BL14" i="1"/>
  <c r="BN4" i="1"/>
  <c r="BM4" i="1"/>
  <c r="BL4" i="1"/>
  <c r="AL23" i="1"/>
  <c r="AL38" i="1"/>
  <c r="AL24" i="1"/>
  <c r="AL21" i="1"/>
  <c r="AL16" i="1"/>
  <c r="X23" i="1"/>
  <c r="P23" i="1"/>
  <c r="G23" i="1"/>
  <c r="AC23" i="1"/>
  <c r="AC38" i="1"/>
  <c r="AC24" i="1"/>
  <c r="AC21" i="1"/>
  <c r="AC16" i="1"/>
  <c r="AC43" i="1"/>
  <c r="AC42" i="1"/>
  <c r="AC41" i="1"/>
  <c r="AC40" i="1"/>
  <c r="X38" i="1"/>
  <c r="X24" i="1"/>
  <c r="X21" i="1"/>
  <c r="X16" i="1"/>
  <c r="X43" i="1"/>
  <c r="X42" i="1"/>
  <c r="X41" i="1"/>
  <c r="X40" i="1"/>
  <c r="BM96" i="1" l="1"/>
  <c r="BH97" i="1"/>
  <c r="BN96" i="1"/>
  <c r="BI97" i="1"/>
  <c r="BL96" i="1"/>
  <c r="BG97" i="1"/>
  <c r="BE35" i="1"/>
  <c r="BE4" i="1"/>
  <c r="BJ96" i="1"/>
  <c r="BJ97" i="1" s="1"/>
  <c r="BE14" i="1"/>
  <c r="BE33" i="1"/>
  <c r="BJ35" i="1"/>
  <c r="BE55" i="1"/>
  <c r="BE58" i="1"/>
  <c r="BJ33" i="1"/>
  <c r="BJ58" i="1"/>
  <c r="BE23" i="1"/>
  <c r="BE92" i="1"/>
  <c r="BE96" i="1"/>
  <c r="BE97" i="1" s="1"/>
  <c r="BJ92" i="1"/>
  <c r="BJ23" i="1"/>
  <c r="BJ55" i="1"/>
  <c r="BJ4" i="1"/>
  <c r="BJ14" i="1"/>
  <c r="P3" i="1"/>
  <c r="P40" i="1"/>
  <c r="P4" i="1"/>
  <c r="P52" i="1"/>
  <c r="P5" i="1"/>
  <c r="P6" i="1"/>
  <c r="P53" i="1"/>
  <c r="P7" i="1"/>
  <c r="P8" i="1"/>
  <c r="P9" i="1"/>
  <c r="P41" i="1"/>
  <c r="P10" i="1"/>
  <c r="P55" i="1"/>
  <c r="P11" i="1"/>
  <c r="P12" i="1"/>
  <c r="P42" i="1"/>
  <c r="P56" i="1"/>
  <c r="P13" i="1"/>
  <c r="P57" i="1"/>
  <c r="P14" i="1"/>
  <c r="P58" i="1"/>
  <c r="P15" i="1"/>
  <c r="P43" i="1"/>
  <c r="P16" i="1"/>
  <c r="P44" i="1"/>
  <c r="P17" i="1"/>
  <c r="P18" i="1"/>
  <c r="P61" i="1"/>
  <c r="P62" i="1"/>
  <c r="P19" i="1"/>
  <c r="P20" i="1"/>
  <c r="P21" i="1"/>
  <c r="P63" i="1"/>
  <c r="P22" i="1"/>
  <c r="P24" i="1"/>
  <c r="P45" i="1"/>
  <c r="P25" i="1"/>
  <c r="P66" i="1"/>
  <c r="P26" i="1"/>
  <c r="P27" i="1"/>
  <c r="P28" i="1"/>
  <c r="P29" i="1"/>
  <c r="P30" i="1"/>
  <c r="P67" i="1"/>
  <c r="P69" i="1"/>
  <c r="P33" i="1"/>
  <c r="P70" i="1"/>
  <c r="P31" i="1"/>
  <c r="P32" i="1"/>
  <c r="P71" i="1"/>
  <c r="P34" i="1"/>
  <c r="P72" i="1"/>
  <c r="P73" i="1"/>
  <c r="P35" i="1"/>
  <c r="P36" i="1"/>
  <c r="P37" i="1"/>
  <c r="P38" i="1"/>
  <c r="P46" i="1"/>
  <c r="G3" i="1"/>
  <c r="G40" i="1"/>
  <c r="G48" i="1"/>
  <c r="G4" i="1"/>
  <c r="G52" i="1"/>
  <c r="G5" i="1"/>
  <c r="G6" i="1"/>
  <c r="G53" i="1"/>
  <c r="G7" i="1"/>
  <c r="G8" i="1"/>
  <c r="G9" i="1"/>
  <c r="G41" i="1"/>
  <c r="G75" i="1"/>
  <c r="G76" i="1"/>
  <c r="G77" i="1"/>
  <c r="G78" i="1"/>
  <c r="G10" i="1"/>
  <c r="G55" i="1"/>
  <c r="G11" i="1"/>
  <c r="G12" i="1"/>
  <c r="G42" i="1"/>
  <c r="G56" i="1"/>
  <c r="G13" i="1"/>
  <c r="G57" i="1"/>
  <c r="G79" i="1"/>
  <c r="G80" i="1"/>
  <c r="G14" i="1"/>
  <c r="G81" i="1"/>
  <c r="G58" i="1"/>
  <c r="G15" i="1"/>
  <c r="G43" i="1"/>
  <c r="G82" i="1"/>
  <c r="G16" i="1"/>
  <c r="G44" i="1"/>
  <c r="G83" i="1"/>
  <c r="G17" i="1"/>
  <c r="G18" i="1"/>
  <c r="G84" i="1"/>
  <c r="G61" i="1"/>
  <c r="G62" i="1"/>
  <c r="G19" i="1"/>
  <c r="G20" i="1"/>
  <c r="G21" i="1"/>
  <c r="G63" i="1"/>
  <c r="G22" i="1"/>
  <c r="G64" i="1"/>
  <c r="G85" i="1"/>
  <c r="G24" i="1"/>
  <c r="G45" i="1"/>
  <c r="G25" i="1"/>
  <c r="G66" i="1"/>
  <c r="G26" i="1"/>
  <c r="G86" i="1"/>
  <c r="G27" i="1"/>
  <c r="G28" i="1"/>
  <c r="G29" i="1"/>
  <c r="G30" i="1"/>
  <c r="G67" i="1"/>
  <c r="G87" i="1"/>
  <c r="G88" i="1"/>
  <c r="G89" i="1"/>
  <c r="G69" i="1"/>
  <c r="G33" i="1"/>
  <c r="G90" i="1"/>
  <c r="G70" i="1"/>
  <c r="G31" i="1"/>
  <c r="G32" i="1"/>
  <c r="G71" i="1"/>
  <c r="G34" i="1"/>
  <c r="G91" i="1"/>
  <c r="G72" i="1"/>
  <c r="G92" i="1"/>
  <c r="G73" i="1"/>
  <c r="G93" i="1"/>
  <c r="G94" i="1"/>
  <c r="G35" i="1"/>
  <c r="G36" i="1"/>
  <c r="G37" i="1"/>
  <c r="G38" i="1"/>
  <c r="G46" i="1"/>
  <c r="G96" i="1"/>
  <c r="G97" i="1" s="1"/>
  <c r="BN97" i="1" l="1"/>
  <c r="BL97" i="1"/>
  <c r="BM97" i="1"/>
  <c r="P39" i="1"/>
  <c r="G95" i="1"/>
  <c r="G39" i="1"/>
  <c r="P74" i="1"/>
  <c r="G74" i="1"/>
  <c r="P95" i="1"/>
  <c r="G47" i="1"/>
  <c r="P47" i="1"/>
  <c r="BO92" i="1"/>
  <c r="BO58" i="1"/>
  <c r="BO14" i="1"/>
  <c r="BO4" i="1"/>
  <c r="BO23" i="1"/>
  <c r="BO55" i="1"/>
  <c r="BO96" i="1"/>
  <c r="BO33" i="1"/>
  <c r="BO35" i="1"/>
  <c r="BO97" i="1" l="1"/>
  <c r="G98" i="1"/>
  <c r="P98" i="1"/>
  <c r="T3" i="1"/>
  <c r="X3" i="1"/>
  <c r="AC3" i="1"/>
  <c r="AL3" i="1"/>
  <c r="X48" i="1"/>
  <c r="AC48" i="1"/>
  <c r="BL5" i="1"/>
  <c r="BM5" i="1"/>
  <c r="BN5" i="1"/>
  <c r="T4" i="1"/>
  <c r="X4" i="1"/>
  <c r="AC4" i="1"/>
  <c r="AL4" i="1"/>
  <c r="BL6" i="1"/>
  <c r="BM6" i="1"/>
  <c r="BN6" i="1"/>
  <c r="X52" i="1"/>
  <c r="AC52" i="1"/>
  <c r="BL7" i="1"/>
  <c r="BM7" i="1"/>
  <c r="BN7" i="1"/>
  <c r="T5" i="1"/>
  <c r="X5" i="1"/>
  <c r="AC5" i="1"/>
  <c r="AL5" i="1"/>
  <c r="BL8" i="1"/>
  <c r="BM8" i="1"/>
  <c r="BN8" i="1"/>
  <c r="T6" i="1"/>
  <c r="X6" i="1"/>
  <c r="AC6" i="1"/>
  <c r="AL6" i="1"/>
  <c r="BL9" i="1"/>
  <c r="BM9" i="1"/>
  <c r="BN9" i="1"/>
  <c r="T53" i="1"/>
  <c r="X53" i="1"/>
  <c r="AC53" i="1"/>
  <c r="BL10" i="1"/>
  <c r="BM10" i="1"/>
  <c r="BN10" i="1"/>
  <c r="T7" i="1"/>
  <c r="X7" i="1"/>
  <c r="AC7" i="1"/>
  <c r="AL7" i="1"/>
  <c r="BL11" i="1"/>
  <c r="BM11" i="1"/>
  <c r="BN11" i="1"/>
  <c r="T8" i="1"/>
  <c r="X8" i="1"/>
  <c r="AC8" i="1"/>
  <c r="AL8" i="1"/>
  <c r="BL12" i="1"/>
  <c r="BM12" i="1"/>
  <c r="BN12" i="1"/>
  <c r="T9" i="1"/>
  <c r="X9" i="1"/>
  <c r="AC9" i="1"/>
  <c r="AL9" i="1"/>
  <c r="BL13" i="1"/>
  <c r="BM13" i="1"/>
  <c r="BN13" i="1"/>
  <c r="T75" i="1"/>
  <c r="X75" i="1"/>
  <c r="AC75" i="1"/>
  <c r="BL15" i="1"/>
  <c r="BM15" i="1"/>
  <c r="BN15" i="1"/>
  <c r="T76" i="1"/>
  <c r="X76" i="1"/>
  <c r="AC76" i="1"/>
  <c r="BL16" i="1"/>
  <c r="BM16" i="1"/>
  <c r="BN16" i="1"/>
  <c r="T77" i="1"/>
  <c r="X77" i="1"/>
  <c r="AC77" i="1"/>
  <c r="BL17" i="1"/>
  <c r="BM17" i="1"/>
  <c r="BN17" i="1"/>
  <c r="T78" i="1"/>
  <c r="X78" i="1"/>
  <c r="AC78" i="1"/>
  <c r="BL18" i="1"/>
  <c r="BM18" i="1"/>
  <c r="BN18" i="1"/>
  <c r="T10" i="1"/>
  <c r="X10" i="1"/>
  <c r="AC10" i="1"/>
  <c r="AL10" i="1"/>
  <c r="BL19" i="1"/>
  <c r="BM19" i="1"/>
  <c r="BN19" i="1"/>
  <c r="T55" i="1"/>
  <c r="X55" i="1"/>
  <c r="AC55" i="1"/>
  <c r="BL20" i="1"/>
  <c r="BM20" i="1"/>
  <c r="BN20" i="1"/>
  <c r="T11" i="1"/>
  <c r="X11" i="1"/>
  <c r="AC11" i="1"/>
  <c r="AL11" i="1"/>
  <c r="BL21" i="1"/>
  <c r="BM21" i="1"/>
  <c r="BN21" i="1"/>
  <c r="T12" i="1"/>
  <c r="X12" i="1"/>
  <c r="AC12" i="1"/>
  <c r="AL12" i="1"/>
  <c r="BL22" i="1"/>
  <c r="BM22" i="1"/>
  <c r="BN22" i="1"/>
  <c r="X56" i="1"/>
  <c r="AC56" i="1"/>
  <c r="BL24" i="1"/>
  <c r="BM24" i="1"/>
  <c r="BN24" i="1"/>
  <c r="T13" i="1"/>
  <c r="X13" i="1"/>
  <c r="AC13" i="1"/>
  <c r="AL13" i="1"/>
  <c r="BL25" i="1"/>
  <c r="BM25" i="1"/>
  <c r="BN25" i="1"/>
  <c r="X57" i="1"/>
  <c r="AC57" i="1"/>
  <c r="BL26" i="1"/>
  <c r="BM26" i="1"/>
  <c r="BN26" i="1"/>
  <c r="T79" i="1"/>
  <c r="X79" i="1"/>
  <c r="AC79" i="1"/>
  <c r="BL27" i="1"/>
  <c r="BM27" i="1"/>
  <c r="BN27" i="1"/>
  <c r="T80" i="1"/>
  <c r="X80" i="1"/>
  <c r="AC80" i="1"/>
  <c r="BL28" i="1"/>
  <c r="BM28" i="1"/>
  <c r="BN28" i="1"/>
  <c r="T14" i="1"/>
  <c r="X14" i="1"/>
  <c r="AC14" i="1"/>
  <c r="AL14" i="1"/>
  <c r="BL29" i="1"/>
  <c r="BM29" i="1"/>
  <c r="BN29" i="1"/>
  <c r="T81" i="1"/>
  <c r="X81" i="1"/>
  <c r="AC81" i="1"/>
  <c r="BL30" i="1"/>
  <c r="BM30" i="1"/>
  <c r="BN30" i="1"/>
  <c r="X58" i="1"/>
  <c r="AC58" i="1"/>
  <c r="BL31" i="1"/>
  <c r="BM31" i="1"/>
  <c r="BN31" i="1"/>
  <c r="T15" i="1"/>
  <c r="X15" i="1"/>
  <c r="AC15" i="1"/>
  <c r="AL15" i="1"/>
  <c r="BL32" i="1"/>
  <c r="BM32" i="1"/>
  <c r="BN32" i="1"/>
  <c r="T82" i="1"/>
  <c r="X82" i="1"/>
  <c r="AC82" i="1"/>
  <c r="BL34" i="1"/>
  <c r="BM34" i="1"/>
  <c r="BN34" i="1"/>
  <c r="T44" i="1"/>
  <c r="X44" i="1"/>
  <c r="AC44" i="1"/>
  <c r="BL36" i="1"/>
  <c r="BM36" i="1"/>
  <c r="BN36" i="1"/>
  <c r="T83" i="1"/>
  <c r="X83" i="1"/>
  <c r="AC83" i="1"/>
  <c r="BL37" i="1"/>
  <c r="BM37" i="1"/>
  <c r="BN37" i="1"/>
  <c r="T17" i="1"/>
  <c r="X17" i="1"/>
  <c r="AC17" i="1"/>
  <c r="AL17" i="1"/>
  <c r="BL38" i="1"/>
  <c r="BM38" i="1"/>
  <c r="BN38" i="1"/>
  <c r="T18" i="1"/>
  <c r="X18" i="1"/>
  <c r="AC18" i="1"/>
  <c r="AL18" i="1"/>
  <c r="T84" i="1"/>
  <c r="X84" i="1"/>
  <c r="AC84" i="1"/>
  <c r="BL41" i="1"/>
  <c r="BM41" i="1"/>
  <c r="BN41" i="1"/>
  <c r="T61" i="1"/>
  <c r="X61" i="1"/>
  <c r="AC61" i="1"/>
  <c r="BL42" i="1"/>
  <c r="BM42" i="1"/>
  <c r="BN42" i="1"/>
  <c r="X62" i="1"/>
  <c r="AC62" i="1"/>
  <c r="BL43" i="1"/>
  <c r="BM43" i="1"/>
  <c r="BN43" i="1"/>
  <c r="T19" i="1"/>
  <c r="X19" i="1"/>
  <c r="AC19" i="1"/>
  <c r="BL44" i="1"/>
  <c r="BM44" i="1"/>
  <c r="BN44" i="1"/>
  <c r="T20" i="1"/>
  <c r="X20" i="1"/>
  <c r="AC20" i="1"/>
  <c r="AL20" i="1"/>
  <c r="BL45" i="1"/>
  <c r="BM45" i="1"/>
  <c r="BN45" i="1"/>
  <c r="T63" i="1"/>
  <c r="X63" i="1"/>
  <c r="AC63" i="1"/>
  <c r="BL46" i="1"/>
  <c r="BM46" i="1"/>
  <c r="BN46" i="1"/>
  <c r="T22" i="1"/>
  <c r="X22" i="1"/>
  <c r="AC22" i="1"/>
  <c r="AL22" i="1"/>
  <c r="X64" i="1"/>
  <c r="AC64" i="1"/>
  <c r="BL52" i="1"/>
  <c r="BM52" i="1"/>
  <c r="BN52" i="1"/>
  <c r="X85" i="1"/>
  <c r="AC85" i="1"/>
  <c r="BL53" i="1"/>
  <c r="BM53" i="1"/>
  <c r="BN53" i="1"/>
  <c r="T45" i="1"/>
  <c r="X45" i="1"/>
  <c r="AC45" i="1"/>
  <c r="BL56" i="1"/>
  <c r="BM56" i="1"/>
  <c r="BN56" i="1"/>
  <c r="T25" i="1"/>
  <c r="X25" i="1"/>
  <c r="AC25" i="1"/>
  <c r="AL25" i="1"/>
  <c r="BL57" i="1"/>
  <c r="BM57" i="1"/>
  <c r="BN57" i="1"/>
  <c r="X66" i="1"/>
  <c r="AC66" i="1"/>
  <c r="BL61" i="1"/>
  <c r="BM61" i="1"/>
  <c r="BN61" i="1"/>
  <c r="T26" i="1"/>
  <c r="X26" i="1"/>
  <c r="AC26" i="1"/>
  <c r="AL26" i="1"/>
  <c r="BL62" i="1"/>
  <c r="BM62" i="1"/>
  <c r="BN62" i="1"/>
  <c r="T86" i="1"/>
  <c r="X86" i="1"/>
  <c r="AC86" i="1"/>
  <c r="BL63" i="1"/>
  <c r="BM63" i="1"/>
  <c r="BN63" i="1"/>
  <c r="T27" i="1"/>
  <c r="X27" i="1"/>
  <c r="AC27" i="1"/>
  <c r="AL27" i="1"/>
  <c r="BL64" i="1"/>
  <c r="BM64" i="1"/>
  <c r="BN64" i="1"/>
  <c r="T28" i="1"/>
  <c r="X28" i="1"/>
  <c r="AC28" i="1"/>
  <c r="AL28" i="1"/>
  <c r="BL66" i="1"/>
  <c r="BM66" i="1"/>
  <c r="BN66" i="1"/>
  <c r="T29" i="1"/>
  <c r="X29" i="1"/>
  <c r="AC29" i="1"/>
  <c r="AL29" i="1"/>
  <c r="BL67" i="1"/>
  <c r="BM67" i="1"/>
  <c r="BN67" i="1"/>
  <c r="T30" i="1"/>
  <c r="X30" i="1"/>
  <c r="AC30" i="1"/>
  <c r="AL30" i="1"/>
  <c r="BL69" i="1"/>
  <c r="BM69" i="1"/>
  <c r="BN69" i="1"/>
  <c r="X67" i="1"/>
  <c r="AC67" i="1"/>
  <c r="BL70" i="1"/>
  <c r="BM70" i="1"/>
  <c r="BN70" i="1"/>
  <c r="T87" i="1"/>
  <c r="X87" i="1"/>
  <c r="AC87" i="1"/>
  <c r="BL71" i="1"/>
  <c r="BM71" i="1"/>
  <c r="BN71" i="1"/>
  <c r="T88" i="1"/>
  <c r="X88" i="1"/>
  <c r="AC88" i="1"/>
  <c r="BL72" i="1"/>
  <c r="BM72" i="1"/>
  <c r="BN72" i="1"/>
  <c r="T89" i="1"/>
  <c r="X89" i="1"/>
  <c r="AC89" i="1"/>
  <c r="BL73" i="1"/>
  <c r="BM73" i="1"/>
  <c r="BN73" i="1"/>
  <c r="T69" i="1"/>
  <c r="X69" i="1"/>
  <c r="AC69" i="1"/>
  <c r="T33" i="1"/>
  <c r="X33" i="1"/>
  <c r="AC33" i="1"/>
  <c r="AL33" i="1"/>
  <c r="BL76" i="1"/>
  <c r="BM76" i="1"/>
  <c r="BN76" i="1"/>
  <c r="T90" i="1"/>
  <c r="X90" i="1"/>
  <c r="AC90" i="1"/>
  <c r="BL77" i="1"/>
  <c r="BM77" i="1"/>
  <c r="BN77" i="1"/>
  <c r="T70" i="1"/>
  <c r="X70" i="1"/>
  <c r="AC70" i="1"/>
  <c r="BL78" i="1"/>
  <c r="BM78" i="1"/>
  <c r="BN78" i="1"/>
  <c r="T31" i="1"/>
  <c r="X31" i="1"/>
  <c r="AC31" i="1"/>
  <c r="AL31" i="1"/>
  <c r="BL79" i="1"/>
  <c r="BM79" i="1"/>
  <c r="BN79" i="1"/>
  <c r="T32" i="1"/>
  <c r="X32" i="1"/>
  <c r="AC32" i="1"/>
  <c r="AL32" i="1"/>
  <c r="BL80" i="1"/>
  <c r="BM80" i="1"/>
  <c r="BN80" i="1"/>
  <c r="T71" i="1"/>
  <c r="X71" i="1"/>
  <c r="AC71" i="1"/>
  <c r="BL81" i="1"/>
  <c r="BM81" i="1"/>
  <c r="BN81" i="1"/>
  <c r="T34" i="1"/>
  <c r="X34" i="1"/>
  <c r="AC34" i="1"/>
  <c r="AL34" i="1"/>
  <c r="BL82" i="1"/>
  <c r="BM82" i="1"/>
  <c r="BN82" i="1"/>
  <c r="T91" i="1"/>
  <c r="X91" i="1"/>
  <c r="AC91" i="1"/>
  <c r="BL83" i="1"/>
  <c r="BM83" i="1"/>
  <c r="BN83" i="1"/>
  <c r="X72" i="1"/>
  <c r="AC72" i="1"/>
  <c r="BL84" i="1"/>
  <c r="BM84" i="1"/>
  <c r="BN84" i="1"/>
  <c r="T92" i="1"/>
  <c r="X92" i="1"/>
  <c r="AC92" i="1"/>
  <c r="BL85" i="1"/>
  <c r="BM85" i="1"/>
  <c r="BN85" i="1"/>
  <c r="T73" i="1"/>
  <c r="X73" i="1"/>
  <c r="AC73" i="1"/>
  <c r="BL86" i="1"/>
  <c r="BM86" i="1"/>
  <c r="BN86" i="1"/>
  <c r="T93" i="1"/>
  <c r="X93" i="1"/>
  <c r="AC93" i="1"/>
  <c r="BL87" i="1"/>
  <c r="BM87" i="1"/>
  <c r="BN87" i="1"/>
  <c r="T94" i="1"/>
  <c r="X94" i="1"/>
  <c r="AC94" i="1"/>
  <c r="BL88" i="1"/>
  <c r="BM88" i="1"/>
  <c r="BN88" i="1"/>
  <c r="T35" i="1"/>
  <c r="X35" i="1"/>
  <c r="AC35" i="1"/>
  <c r="AL35" i="1"/>
  <c r="BL89" i="1"/>
  <c r="BM89" i="1"/>
  <c r="BN89" i="1"/>
  <c r="T36" i="1"/>
  <c r="X36" i="1"/>
  <c r="AC36" i="1"/>
  <c r="AL36" i="1"/>
  <c r="BL90" i="1"/>
  <c r="BM90" i="1"/>
  <c r="BN90" i="1"/>
  <c r="T37" i="1"/>
  <c r="X37" i="1"/>
  <c r="AC37" i="1"/>
  <c r="AL37" i="1"/>
  <c r="BL91" i="1"/>
  <c r="BM91" i="1"/>
  <c r="BN91" i="1"/>
  <c r="T46" i="1"/>
  <c r="X46" i="1"/>
  <c r="AC46" i="1"/>
  <c r="BL93" i="1"/>
  <c r="BM93" i="1"/>
  <c r="BN93" i="1"/>
  <c r="X96" i="1"/>
  <c r="X97" i="1" s="1"/>
  <c r="AC96" i="1"/>
  <c r="AC97" i="1" s="1"/>
  <c r="BL94" i="1"/>
  <c r="BM94" i="1"/>
  <c r="BN94" i="1"/>
  <c r="BL75" i="1" l="1"/>
  <c r="BG95" i="1"/>
  <c r="BM48" i="1"/>
  <c r="BH74" i="1"/>
  <c r="BN40" i="1"/>
  <c r="BI47" i="1"/>
  <c r="BN3" i="1"/>
  <c r="BI39" i="1"/>
  <c r="BL48" i="1"/>
  <c r="BG74" i="1"/>
  <c r="BM40" i="1"/>
  <c r="BH47" i="1"/>
  <c r="AC47" i="1"/>
  <c r="AC39" i="1"/>
  <c r="BN75" i="1"/>
  <c r="BI95" i="1"/>
  <c r="BL40" i="1"/>
  <c r="BG47" i="1"/>
  <c r="X47" i="1"/>
  <c r="AC95" i="1"/>
  <c r="AC74" i="1"/>
  <c r="BL3" i="1"/>
  <c r="BG39" i="1"/>
  <c r="X39" i="1"/>
  <c r="AL39" i="1"/>
  <c r="AL98" i="1" s="1"/>
  <c r="BM3" i="1"/>
  <c r="BH39" i="1"/>
  <c r="BM75" i="1"/>
  <c r="BH95" i="1"/>
  <c r="BN48" i="1"/>
  <c r="BI74" i="1"/>
  <c r="X95" i="1"/>
  <c r="X74" i="1"/>
  <c r="BE87" i="1"/>
  <c r="BE52" i="1"/>
  <c r="BE76" i="1"/>
  <c r="BE77" i="1"/>
  <c r="BE93" i="1"/>
  <c r="BE88" i="1"/>
  <c r="BE86" i="1"/>
  <c r="BE40" i="1"/>
  <c r="BE28" i="1"/>
  <c r="BE25" i="1"/>
  <c r="BJ17" i="1"/>
  <c r="BE41" i="1"/>
  <c r="BE94" i="1"/>
  <c r="BE44" i="1"/>
  <c r="BE12" i="1"/>
  <c r="BE8" i="1"/>
  <c r="BE57" i="1"/>
  <c r="BE81" i="1"/>
  <c r="BE69" i="1"/>
  <c r="BE21" i="1"/>
  <c r="BE16" i="1"/>
  <c r="BE5" i="1"/>
  <c r="BE83" i="1"/>
  <c r="BE64" i="1"/>
  <c r="BE63" i="1"/>
  <c r="BE56" i="1"/>
  <c r="BE53" i="1"/>
  <c r="BE46" i="1"/>
  <c r="BE34" i="1"/>
  <c r="BE31" i="1"/>
  <c r="BE26" i="1"/>
  <c r="BE22" i="1"/>
  <c r="BE19" i="1"/>
  <c r="BE17" i="1"/>
  <c r="BE13" i="1"/>
  <c r="BE11" i="1"/>
  <c r="BE10" i="1"/>
  <c r="BE82" i="1"/>
  <c r="BE70" i="1"/>
  <c r="BE48" i="1"/>
  <c r="BE45" i="1"/>
  <c r="BE43" i="1"/>
  <c r="BE42" i="1"/>
  <c r="BE36" i="1"/>
  <c r="BE32" i="1"/>
  <c r="BE27" i="1"/>
  <c r="BE18" i="1"/>
  <c r="BE9" i="1"/>
  <c r="BE61" i="1"/>
  <c r="BE37" i="1"/>
  <c r="BE30" i="1"/>
  <c r="BE20" i="1"/>
  <c r="BE89" i="1"/>
  <c r="BE78" i="1"/>
  <c r="BE71" i="1"/>
  <c r="BE66" i="1"/>
  <c r="BE15" i="1"/>
  <c r="BE7" i="1"/>
  <c r="BE6" i="1"/>
  <c r="BE3" i="1"/>
  <c r="BJ8" i="1"/>
  <c r="BJ87" i="1"/>
  <c r="BJ69" i="1"/>
  <c r="BJ63" i="1"/>
  <c r="BJ48" i="1"/>
  <c r="BJ41" i="1"/>
  <c r="BJ40" i="1"/>
  <c r="BJ12" i="1"/>
  <c r="BJ52" i="1"/>
  <c r="BJ46" i="1"/>
  <c r="BJ88" i="1"/>
  <c r="BJ57" i="1"/>
  <c r="BJ53" i="1"/>
  <c r="BJ44" i="1"/>
  <c r="BJ25" i="1"/>
  <c r="BJ84" i="1"/>
  <c r="BJ81" i="1"/>
  <c r="BJ77" i="1"/>
  <c r="BJ76" i="1"/>
  <c r="BJ21" i="1"/>
  <c r="BJ18" i="1"/>
  <c r="BJ13" i="1"/>
  <c r="BJ89" i="1"/>
  <c r="BJ85" i="1"/>
  <c r="BJ15" i="1"/>
  <c r="BJ5" i="1"/>
  <c r="BJ86" i="1"/>
  <c r="BJ82" i="1"/>
  <c r="BJ67" i="1"/>
  <c r="BJ28" i="1"/>
  <c r="BJ16" i="1"/>
  <c r="BJ93" i="1"/>
  <c r="BJ78" i="1"/>
  <c r="BJ56" i="1"/>
  <c r="BJ38" i="1"/>
  <c r="BJ31" i="1"/>
  <c r="BJ20" i="1"/>
  <c r="BJ91" i="1"/>
  <c r="BJ72" i="1"/>
  <c r="BJ66" i="1"/>
  <c r="BJ64" i="1"/>
  <c r="BJ61" i="1"/>
  <c r="BJ27" i="1"/>
  <c r="BJ26" i="1"/>
  <c r="BJ22" i="1"/>
  <c r="BJ10" i="1"/>
  <c r="BJ9" i="1"/>
  <c r="BJ6" i="1"/>
  <c r="BJ94" i="1"/>
  <c r="BJ83" i="1"/>
  <c r="BJ45" i="1"/>
  <c r="BJ42" i="1"/>
  <c r="BJ37" i="1"/>
  <c r="BJ36" i="1"/>
  <c r="BJ34" i="1"/>
  <c r="BJ32" i="1"/>
  <c r="BJ11" i="1"/>
  <c r="BJ7" i="1"/>
  <c r="BE90" i="1"/>
  <c r="BE79" i="1"/>
  <c r="BE75" i="1"/>
  <c r="BE73" i="1"/>
  <c r="BJ70" i="1"/>
  <c r="BE62" i="1"/>
  <c r="BJ43" i="1"/>
  <c r="BJ30" i="1"/>
  <c r="BE29" i="1"/>
  <c r="BE24" i="1"/>
  <c r="BE80" i="1"/>
  <c r="BE91" i="1"/>
  <c r="BJ90" i="1"/>
  <c r="BE85" i="1"/>
  <c r="BE84" i="1"/>
  <c r="BJ80" i="1"/>
  <c r="BJ79" i="1"/>
  <c r="BJ75" i="1"/>
  <c r="BJ73" i="1"/>
  <c r="BE72" i="1"/>
  <c r="BE67" i="1"/>
  <c r="BJ62" i="1"/>
  <c r="BE38" i="1"/>
  <c r="BJ29" i="1"/>
  <c r="BJ24" i="1"/>
  <c r="BJ71" i="1"/>
  <c r="BJ19" i="1"/>
  <c r="BJ3" i="1"/>
  <c r="AC98" i="1" l="1"/>
  <c r="BO85" i="1"/>
  <c r="BO91" i="1"/>
  <c r="BM95" i="1"/>
  <c r="BN95" i="1"/>
  <c r="BM47" i="1"/>
  <c r="BM74" i="1"/>
  <c r="BN74" i="1"/>
  <c r="BL47" i="1"/>
  <c r="BL74" i="1"/>
  <c r="BN47" i="1"/>
  <c r="BL95" i="1"/>
  <c r="BO70" i="1"/>
  <c r="X98" i="1"/>
  <c r="BI98" i="1"/>
  <c r="BH98" i="1"/>
  <c r="BG98" i="1"/>
  <c r="BE95" i="1"/>
  <c r="BJ74" i="1"/>
  <c r="BJ95" i="1"/>
  <c r="BE74" i="1"/>
  <c r="BJ47" i="1"/>
  <c r="BN39" i="1"/>
  <c r="BM39" i="1"/>
  <c r="BE39" i="1"/>
  <c r="BE47" i="1"/>
  <c r="BJ39" i="1"/>
  <c r="BL39" i="1"/>
  <c r="BO84" i="1"/>
  <c r="BO75" i="1"/>
  <c r="BO32" i="1"/>
  <c r="BO63" i="1"/>
  <c r="BO57" i="1"/>
  <c r="BO93" i="1"/>
  <c r="BO72" i="1"/>
  <c r="BO17" i="1"/>
  <c r="BO38" i="1"/>
  <c r="BO89" i="1"/>
  <c r="BO45" i="1"/>
  <c r="BO34" i="1"/>
  <c r="BO16" i="1"/>
  <c r="BO73" i="1"/>
  <c r="BO78" i="1"/>
  <c r="BO37" i="1"/>
  <c r="BO27" i="1"/>
  <c r="BO43" i="1"/>
  <c r="BO82" i="1"/>
  <c r="BO31" i="1"/>
  <c r="BO81" i="1"/>
  <c r="BO25" i="1"/>
  <c r="BO88" i="1"/>
  <c r="BO52" i="1"/>
  <c r="BO56" i="1"/>
  <c r="BO80" i="1"/>
  <c r="BO15" i="1"/>
  <c r="BO61" i="1"/>
  <c r="BO19" i="1"/>
  <c r="BO24" i="1"/>
  <c r="BO62" i="1"/>
  <c r="BO79" i="1"/>
  <c r="BO3" i="1"/>
  <c r="BO66" i="1"/>
  <c r="BO20" i="1"/>
  <c r="BO9" i="1"/>
  <c r="BO36" i="1"/>
  <c r="BO48" i="1"/>
  <c r="BO11" i="1"/>
  <c r="BO22" i="1"/>
  <c r="BO46" i="1"/>
  <c r="BO64" i="1"/>
  <c r="BO21" i="1"/>
  <c r="BO8" i="1"/>
  <c r="BO41" i="1"/>
  <c r="BO40" i="1"/>
  <c r="BO77" i="1"/>
  <c r="BO7" i="1"/>
  <c r="BO5" i="1"/>
  <c r="BO44" i="1"/>
  <c r="BO10" i="1"/>
  <c r="BO94" i="1"/>
  <c r="BO28" i="1"/>
  <c r="BO87" i="1"/>
  <c r="BO67" i="1"/>
  <c r="BO29" i="1"/>
  <c r="BO90" i="1"/>
  <c r="BO6" i="1"/>
  <c r="BO71" i="1"/>
  <c r="BO30" i="1"/>
  <c r="BO18" i="1"/>
  <c r="BO42" i="1"/>
  <c r="BO13" i="1"/>
  <c r="BO26" i="1"/>
  <c r="BO53" i="1"/>
  <c r="BO83" i="1"/>
  <c r="BO69" i="1"/>
  <c r="BO12" i="1"/>
  <c r="BO86" i="1"/>
  <c r="BO76" i="1"/>
  <c r="BM98" i="1" l="1"/>
  <c r="BN98" i="1"/>
  <c r="BL98" i="1"/>
  <c r="BJ98" i="1"/>
  <c r="BE98" i="1"/>
  <c r="BO47" i="1"/>
  <c r="BO74" i="1"/>
  <c r="BO95" i="1"/>
  <c r="BO39" i="1"/>
  <c r="BO98" i="1" l="1"/>
</calcChain>
</file>

<file path=xl/sharedStrings.xml><?xml version="1.0" encoding="utf-8"?>
<sst xmlns="http://schemas.openxmlformats.org/spreadsheetml/2006/main" count="2321" uniqueCount="376">
  <si>
    <t>01</t>
  </si>
  <si>
    <t>01M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</si>
  <si>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</si>
  <si>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</si>
  <si>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</si>
  <si>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</si>
  <si>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</si>
  <si>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</si>
  <si>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</si>
  <si>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</si>
  <si>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</si>
  <si>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</si>
  <si>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</si>
  <si>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</si>
  <si>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</si>
  <si>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</si>
  <si>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</si>
  <si>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</si>
  <si>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</si>
  <si>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</si>
  <si>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</si>
  <si>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</si>
  <si>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</si>
  <si>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22A</t>
  </si>
  <si>
    <t>23</t>
  </si>
  <si>
    <t>23A</t>
  </si>
  <si>
    <t>24</t>
  </si>
  <si>
    <t>25</t>
  </si>
  <si>
    <t>26</t>
  </si>
  <si>
    <t>27</t>
  </si>
  <si>
    <t>28</t>
  </si>
  <si>
    <t>29A</t>
  </si>
  <si>
    <t>29B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</si>
  <si>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</si>
  <si>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</si>
  <si>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</si>
  <si>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</si>
  <si>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</si>
  <si>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</si>
  <si>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</si>
  <si>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</si>
  <si>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</si>
  <si>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</si>
  <si>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</si>
  <si>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</si>
  <si>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</si>
  <si>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</si>
  <si>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</si>
  <si>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</si>
  <si>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</si>
  <si>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</si>
  <si>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49A</t>
  </si>
  <si>
    <t>49B</t>
  </si>
  <si>
    <t>50</t>
  </si>
  <si>
    <t>51A</t>
  </si>
  <si>
    <t>51B</t>
  </si>
  <si>
    <t>52</t>
  </si>
  <si>
    <t>52A</t>
  </si>
  <si>
    <t>53</t>
  </si>
  <si>
    <t>54A</t>
  </si>
  <si>
    <t>54B</t>
  </si>
  <si>
    <t>54BCWD</t>
  </si>
  <si>
    <t>54C</t>
  </si>
  <si>
    <t>55</t>
  </si>
  <si>
    <t>56</t>
  </si>
  <si>
    <t>57</t>
  </si>
  <si>
    <t>57A</t>
  </si>
  <si>
    <t>57B</t>
  </si>
  <si>
    <t>57C</t>
  </si>
  <si>
    <t>57D</t>
  </si>
  <si>
    <t>58</t>
  </si>
  <si>
    <t>59A</t>
  </si>
  <si>
    <t>9-Day Antlered</t>
  </si>
  <si>
    <t>9-Day Antlerless</t>
  </si>
  <si>
    <t>9-Day Total</t>
  </si>
  <si>
    <t>Muzzle loader Antlered</t>
  </si>
  <si>
    <t>Muzzle loader Antlerless</t>
  </si>
  <si>
    <t>Muzzle loader Total</t>
  </si>
  <si>
    <t>Total Gun Kill</t>
  </si>
  <si>
    <t>Total Gun Antlered</t>
  </si>
  <si>
    <t>Total Gun Antlerless</t>
  </si>
  <si>
    <t>Total Gun Unknown</t>
  </si>
  <si>
    <t>Total Antlered</t>
  </si>
  <si>
    <t>Total Antlerless</t>
  </si>
  <si>
    <t>Total Unknowns</t>
  </si>
  <si>
    <t>Total Kill</t>
  </si>
  <si>
    <t>Youth Antlered</t>
  </si>
  <si>
    <t>Youth Antlerless</t>
  </si>
  <si>
    <t>Youth Unks</t>
  </si>
  <si>
    <t>Youth Total</t>
  </si>
  <si>
    <t>Adams</t>
  </si>
  <si>
    <t>Ashland</t>
  </si>
  <si>
    <t>Barron</t>
  </si>
  <si>
    <t>Bayfield</t>
  </si>
  <si>
    <t>Brown</t>
  </si>
  <si>
    <t>Buffalo</t>
  </si>
  <si>
    <t>Burnett</t>
  </si>
  <si>
    <t>Calumet</t>
  </si>
  <si>
    <t>Chippewa</t>
  </si>
  <si>
    <t>Clark</t>
  </si>
  <si>
    <t>Columbia</t>
  </si>
  <si>
    <t>Crawford</t>
  </si>
  <si>
    <t>Dane</t>
  </si>
  <si>
    <t>Dodge</t>
  </si>
  <si>
    <t>Door</t>
  </si>
  <si>
    <t>Douglas</t>
  </si>
  <si>
    <t>Dunn</t>
  </si>
  <si>
    <t>Eau Claire</t>
  </si>
  <si>
    <t>Florence</t>
  </si>
  <si>
    <t>Fond du Lac</t>
  </si>
  <si>
    <t>Forest</t>
  </si>
  <si>
    <t>Grant</t>
  </si>
  <si>
    <t>Green</t>
  </si>
  <si>
    <t>Green Lake</t>
  </si>
  <si>
    <t>Iowa</t>
  </si>
  <si>
    <t>Iron</t>
  </si>
  <si>
    <t>Jackson</t>
  </si>
  <si>
    <t>Jefferson</t>
  </si>
  <si>
    <t>Juneau</t>
  </si>
  <si>
    <t>Kenosha</t>
  </si>
  <si>
    <t>Kewaunee</t>
  </si>
  <si>
    <t>La Crosse</t>
  </si>
  <si>
    <t>Lafayette</t>
  </si>
  <si>
    <t>Langlade</t>
  </si>
  <si>
    <t>Lincoln</t>
  </si>
  <si>
    <t>Manitowoc</t>
  </si>
  <si>
    <t>Marathon</t>
  </si>
  <si>
    <t>Marinette</t>
  </si>
  <si>
    <t>Marquette</t>
  </si>
  <si>
    <t>Menominee</t>
  </si>
  <si>
    <t>Milwaukee</t>
  </si>
  <si>
    <t>Monroe</t>
  </si>
  <si>
    <t>Oconto</t>
  </si>
  <si>
    <t>Oneida</t>
  </si>
  <si>
    <t>Outagamie</t>
  </si>
  <si>
    <t>Ozaukee</t>
  </si>
  <si>
    <t>Pepin</t>
  </si>
  <si>
    <t>Pierce</t>
  </si>
  <si>
    <t>Polk</t>
  </si>
  <si>
    <t>Portage</t>
  </si>
  <si>
    <t>Price</t>
  </si>
  <si>
    <t>Racine</t>
  </si>
  <si>
    <t>Richland</t>
  </si>
  <si>
    <t>Rock</t>
  </si>
  <si>
    <t>Rusk</t>
  </si>
  <si>
    <t>St Croix</t>
  </si>
  <si>
    <t>Sauk</t>
  </si>
  <si>
    <t>Sawyer</t>
  </si>
  <si>
    <t>Shawano</t>
  </si>
  <si>
    <t>Sheboygan</t>
  </si>
  <si>
    <t>Taylor</t>
  </si>
  <si>
    <t>Trempealeau</t>
  </si>
  <si>
    <t>Vernon</t>
  </si>
  <si>
    <t>Vilas</t>
  </si>
  <si>
    <t>Walworth</t>
  </si>
  <si>
    <t>Washburn</t>
  </si>
  <si>
    <t>Washington</t>
  </si>
  <si>
    <t>Waukesha</t>
  </si>
  <si>
    <t>Waupaca</t>
  </si>
  <si>
    <t>Waushara</t>
  </si>
  <si>
    <t>Winnebago</t>
  </si>
  <si>
    <t>Wood</t>
  </si>
  <si>
    <t>Unknown</t>
  </si>
  <si>
    <t>County</t>
  </si>
  <si>
    <t>October Antlered</t>
  </si>
  <si>
    <t>October Antlerless</t>
  </si>
  <si>
    <t>October Unks</t>
  </si>
  <si>
    <t>October Total</t>
  </si>
  <si>
    <t>Dec. Antlerled</t>
  </si>
  <si>
    <t>Dec. Antlerless</t>
  </si>
  <si>
    <t>Dec. Unks</t>
  </si>
  <si>
    <t>Dec. Total Kill</t>
  </si>
  <si>
    <t>9-Day Unks</t>
  </si>
  <si>
    <t>Muzzle loader Unks</t>
  </si>
  <si>
    <t>Deer Management Zone</t>
  </si>
  <si>
    <t>Central Farmland</t>
  </si>
  <si>
    <t>Central Forest</t>
  </si>
  <si>
    <t>Northern Forest</t>
  </si>
  <si>
    <t>Southern Farmland</t>
  </si>
  <si>
    <t>FID</t>
  </si>
  <si>
    <t>MCCoy</t>
  </si>
  <si>
    <t>Central Farmland Total</t>
  </si>
  <si>
    <t>Central Forest Total</t>
  </si>
  <si>
    <t>Northern Forest Total</t>
  </si>
  <si>
    <t>Southern Farmland Total</t>
  </si>
  <si>
    <t>Grand Total</t>
  </si>
  <si>
    <t>Total VBow Antlered</t>
  </si>
  <si>
    <t>Total Vbow Antlerless</t>
  </si>
  <si>
    <t>Total VBow Unknowns</t>
  </si>
  <si>
    <t>Total Vbow Kill</t>
  </si>
  <si>
    <t>Total XBow Antlered</t>
  </si>
  <si>
    <t>Total XBow Antlerless</t>
  </si>
  <si>
    <t>Total XBow Unknowns</t>
  </si>
  <si>
    <t>Total XBow Kill</t>
  </si>
  <si>
    <t>Unknown Total</t>
  </si>
  <si>
    <t>All Vertical Bow Kills</t>
  </si>
  <si>
    <t>All Crossbow Kills</t>
  </si>
  <si>
    <t>All Gun Kills</t>
  </si>
  <si>
    <t>All Weapons</t>
  </si>
  <si>
    <t>Bad River</t>
  </si>
  <si>
    <t>Lac du Flambeau</t>
  </si>
  <si>
    <t>Red Cliff</t>
  </si>
  <si>
    <t>VBow Antlered</t>
  </si>
  <si>
    <t>Vbow Antlerless</t>
  </si>
  <si>
    <t>VBow Unks</t>
  </si>
  <si>
    <t>Archery Total</t>
  </si>
  <si>
    <t>XBow Antlered</t>
  </si>
  <si>
    <t>XBow Antlerless</t>
  </si>
  <si>
    <t>XBow Unks</t>
  </si>
  <si>
    <t>XBow Total</t>
  </si>
  <si>
    <t>Lac Courte Oreilles</t>
  </si>
  <si>
    <t>Apostle Islands</t>
  </si>
  <si>
    <t>Madeline Island</t>
  </si>
  <si>
    <t>24 Dec. - 1 Jan.</t>
  </si>
  <si>
    <t>Holiday Antlerled</t>
  </si>
  <si>
    <t>Holiday Antlerless</t>
  </si>
  <si>
    <t>Holiday Unks</t>
  </si>
  <si>
    <t>Holiday Total Kill</t>
  </si>
  <si>
    <t>objectid</t>
  </si>
  <si>
    <t>OBJECTID</t>
  </si>
  <si>
    <t>FID_WM_DEER_MGMT_ZONE</t>
  </si>
  <si>
    <t>DEER_MANAGEMENT_ZONE</t>
  </si>
  <si>
    <t>FID_WM_DMU_MSU</t>
  </si>
  <si>
    <t>DEER_MGMT_UNIT_ID</t>
  </si>
  <si>
    <t>METRO_SUBUNIT</t>
  </si>
  <si>
    <t>DEER_MGMT_UNIT_NAME</t>
  </si>
  <si>
    <t>SHAPE.AREA</t>
  </si>
  <si>
    <t>SHAPE.LEN</t>
  </si>
  <si>
    <t>Shape *</t>
  </si>
  <si>
    <t>Central Farmland Zone</t>
  </si>
  <si>
    <t>&lt;Null&gt;</t>
  </si>
  <si>
    <t>Marinette - Central Farmland Zone (Zone 2)</t>
  </si>
  <si>
    <t>Polygon</t>
  </si>
  <si>
    <t>Polk - Central Farmland Zone (Zone 2)</t>
  </si>
  <si>
    <t>Barron - Central Farmland Zone (Zone 2)</t>
  </si>
  <si>
    <t>Door - Central Farmland Zone (Zone 2)</t>
  </si>
  <si>
    <t>Oconto - Central Farmland Zone (Zone 2)</t>
  </si>
  <si>
    <t>Pierce - Central Farmland Zone (Zone 2)</t>
  </si>
  <si>
    <t>Kewaunee - Central Farmland Zone (Zone 2)</t>
  </si>
  <si>
    <t>Brown - Central Farmland Zone (Zone 2)</t>
  </si>
  <si>
    <t>Buffalo - Central Farmland Zone (Zone 2)</t>
  </si>
  <si>
    <t>Trempealeau - Central Farmland Zone (Zone 2)</t>
  </si>
  <si>
    <t>Jackson - Central Farmland Zone (Zone 2)</t>
  </si>
  <si>
    <t>Juneau - Central Farmland Zone (Zone 2)</t>
  </si>
  <si>
    <t>Southern Farmland Zone</t>
  </si>
  <si>
    <t>Columbia - Southern Farmland Zone (Zone 2)</t>
  </si>
  <si>
    <t>St Croix - Central Farmland Zone (Zone 2)</t>
  </si>
  <si>
    <t>Dunn - Central Farmland Zone (Zone 2)</t>
  </si>
  <si>
    <t>Marathon - Central Farmland Zone (Zone 2)</t>
  </si>
  <si>
    <t>Clark - Central Farmland Zone (Zone 2)</t>
  </si>
  <si>
    <t>Shawano - Central Farmland Zone (Zone 2)</t>
  </si>
  <si>
    <t>Pepin - Central Farmland Zone (Zone 2)</t>
  </si>
  <si>
    <t>Portage - Central Farmland Zone (Zone 2)</t>
  </si>
  <si>
    <t>Waupaca - Central Farmland Zone (Zone 2)</t>
  </si>
  <si>
    <t>Wood - Central Farmland Zone (Zone 2)</t>
  </si>
  <si>
    <t>Outagamie - Central Farmland Zone (Zone 2)</t>
  </si>
  <si>
    <t>Calumet - Central Farmland Zone (Zone 2)</t>
  </si>
  <si>
    <t>Winnebago - Central Farmland Zone (Zone 2)</t>
  </si>
  <si>
    <t>Adams - Central Farmland Zone (Zone 2)</t>
  </si>
  <si>
    <t>Waushara - Central Farmland Zone (Zone 2)</t>
  </si>
  <si>
    <t>Monroe - Central Farmland Zone (Zone 2)</t>
  </si>
  <si>
    <t>Green Lake - Central Farmland Zone (Zone 2)</t>
  </si>
  <si>
    <t>Marquette - Central Farmland Zone (Zone 2)</t>
  </si>
  <si>
    <t>Fond du Lac - Central Farmland Zone (Zone 2)</t>
  </si>
  <si>
    <t>Vernon - Southern Farmland Zone (Zone 2)</t>
  </si>
  <si>
    <t>Sauk - Southern Farmland Zone (Zone 2)</t>
  </si>
  <si>
    <t>Dodge - Southern Farmland Zone (Zone 2)</t>
  </si>
  <si>
    <t>Washington - Southern Farmland Zone (Zone 2)</t>
  </si>
  <si>
    <t>Richland - Southern Farmland Zone (Zone 2)</t>
  </si>
  <si>
    <t>Crawford - Southern Farmland Zone (Zone 2)</t>
  </si>
  <si>
    <t>Dane - Southern Farmland Zone (Zone 2)</t>
  </si>
  <si>
    <t>Grant - Southern Farmland Zone (Zone 2)</t>
  </si>
  <si>
    <t>Iowa - Southern Farmland Zone (Zone 2)</t>
  </si>
  <si>
    <t>Waukesha - Southern Farmland Zone (Zone 2)</t>
  </si>
  <si>
    <t>Jefferson - Southern Farmland Zone (Zone 2)</t>
  </si>
  <si>
    <t>Racine - Southern Farmland Zone (Zone 2)</t>
  </si>
  <si>
    <t>Green - Southern Farmland Zone (Zone 2)</t>
  </si>
  <si>
    <t>Walworth - Southern Farmland Zone (Zone 2)</t>
  </si>
  <si>
    <t>Lafayette - Southern Farmland Zone (Zone 2)</t>
  </si>
  <si>
    <t>Kenosha - Southern Farmland Zone (Zone 2)</t>
  </si>
  <si>
    <t>MCC</t>
  </si>
  <si>
    <t>MCC - Central Farmland Zone (Zone 2)</t>
  </si>
  <si>
    <t>Hudson</t>
  </si>
  <si>
    <t>St Croix - Hudson Metro Sub-unit - Central Farmland Zone (Zone 2)</t>
  </si>
  <si>
    <t>Pierce - Hudson Metro Sub-unit - Central Farmland Zone (Zone 2)</t>
  </si>
  <si>
    <t>Green Bay</t>
  </si>
  <si>
    <t>Brown - Green Bay Metro Sub-unit - Central Farmland Zone (Zone 2)</t>
  </si>
  <si>
    <t>Ozaukee - Milwaukee Metro Sub-unit - Southern Farmland Zone (Zone 2)</t>
  </si>
  <si>
    <t>Washington - Milwaukee Metro Sub-unit - Southern Farmland Zone (Zone 2)</t>
  </si>
  <si>
    <t>Milwaukee - Milwaukee Metro Sub-unit - Southern Farmland Zone (Zone 2)</t>
  </si>
  <si>
    <t>Kenosha - Milwaukee Metro Sub-unit - Southern Farmland Zone (Zone 2)</t>
  </si>
  <si>
    <t>Waukesha - Milwaukee Metro Sub-unit - Southern Farmland Zone (Zone 2)</t>
  </si>
  <si>
    <t>Racine - Milwaukee Metro Sub-unit - Southern Farmland Zone (Zone 2)</t>
  </si>
  <si>
    <t>Chippewa - Eau Claire Metro Sub-unit - Central Farmland Zone (Zone 2)</t>
  </si>
  <si>
    <t>Eau Claire - Eau Claire Metro Sub-unit - Central Farmland Zone (Zone 2)</t>
  </si>
  <si>
    <t>La Crosse - La Crosse Metro Sub-unit - Central Farmland Zone (Zone 2)</t>
  </si>
  <si>
    <t>Sheboygan - Milwaukee Metro Sub-unit - Central Farmland Zone (Zone 2)</t>
  </si>
  <si>
    <t>Manitowoc - Milwaukee Metro Sub-unit - Central Farmland Zone (Zone 2)</t>
  </si>
  <si>
    <t>Rock - Rock Metro Sub-unit - Southern Farmland Zone (Zone 2)</t>
  </si>
  <si>
    <t>Madison</t>
  </si>
  <si>
    <t>Dane - Madison Metro Sub-unit - Southern Farmland Zone (Zone 2)</t>
  </si>
  <si>
    <t>Rock - Southern Farmland Zone (Zone 2)</t>
  </si>
  <si>
    <t>Sheboygan - Central Farmland Zone (Zone 2)</t>
  </si>
  <si>
    <t>Manitowoc - Central Farmland Zone (Zone 2)</t>
  </si>
  <si>
    <t>Eau Claire - Central Farmland Zone (Zone 2)</t>
  </si>
  <si>
    <t>La Crosse - Central Farmland Zone (Zone 2)</t>
  </si>
  <si>
    <t>Northern Forest Zone</t>
  </si>
  <si>
    <t>Douglas - Northern Forest Zone (Zone 1)</t>
  </si>
  <si>
    <t>Burnett - Northern Forest Zone (Zone 1)</t>
  </si>
  <si>
    <t>Washburn - Northern Forest Zone (Zone 1)</t>
  </si>
  <si>
    <t>Sawyer - Northern Forest Zone (Zone 1)</t>
  </si>
  <si>
    <t>Forest - Northern Forest Zone (Zone 1)</t>
  </si>
  <si>
    <t>Florence - Northern Forest Zone (Zone 1)</t>
  </si>
  <si>
    <t>Price - Northern Forest Zone (Zone 1)</t>
  </si>
  <si>
    <t>Oneida - Northern Forest Zone (Zone 1)</t>
  </si>
  <si>
    <t>Marinette - Northern Forest Zone (Zone 1)</t>
  </si>
  <si>
    <t>Rusk - Northern Forest Zone (Zone 1)</t>
  </si>
  <si>
    <t>Oconto - Northern Forest Zone (Zone 1)</t>
  </si>
  <si>
    <t>Menominee Reservation</t>
  </si>
  <si>
    <t>Menominee Reservation - Northern Forest Zone (Zone 1)</t>
  </si>
  <si>
    <t>Central Forest Zone</t>
  </si>
  <si>
    <t>Jackson - Central Forest Zone (Zone 1)</t>
  </si>
  <si>
    <t>Juneau - Central Forest Zone (Zone 1)</t>
  </si>
  <si>
    <t>Bad River Reservation</t>
  </si>
  <si>
    <t>Bad River Reservation - Northern Forest Zone (Zone 1)</t>
  </si>
  <si>
    <t>Lincoln - Northern Forest Zone (Zone 1)</t>
  </si>
  <si>
    <t>Langlade - Northern Forest Zone (Zone 1)</t>
  </si>
  <si>
    <t>Taylor - Northern Forest Zone (Zone 1)</t>
  </si>
  <si>
    <t>Chippewa - Northern Forest Zone (Zone 1)</t>
  </si>
  <si>
    <t>Clark - Central Forest Zone (Zone 1)</t>
  </si>
  <si>
    <t>Wood - Central Forest Zone (Zone 1)</t>
  </si>
  <si>
    <t>Adams - Central Forest Zone (Zone 1)</t>
  </si>
  <si>
    <t>Monroe - Central Forest Zone (Zone 1)</t>
  </si>
  <si>
    <t>Red Cliff Reservation</t>
  </si>
  <si>
    <t>Red Cliff Reservation - Northern Forest Zone (Zone 1)</t>
  </si>
  <si>
    <t>Lac du Flambeau Reservation</t>
  </si>
  <si>
    <t>Lac du Flambeau Reservation - Northern Forest Zone (Zone 1)</t>
  </si>
  <si>
    <t>Lac Courte Oreilles Reservation</t>
  </si>
  <si>
    <t>Lac Courte Oreilles Reservation - Northern Forest Zone (Zone 1)</t>
  </si>
  <si>
    <t>Apostle Islands - Northern Forest Zone (Zone 1)</t>
  </si>
  <si>
    <t>Bayfield - Northern Forest Zone (Zone 1)</t>
  </si>
  <si>
    <t>Iron - Northern Forest Zone (Zone 1)</t>
  </si>
  <si>
    <t>Vilas - Northern Forest Zone (Zone 1)</t>
  </si>
  <si>
    <t>Superior</t>
  </si>
  <si>
    <t>Douglas - Superior Metro Sub-unit - Northern Forest Zone (Zone 1)</t>
  </si>
  <si>
    <t>Eau Claire - Central Forest Zone (Zone 1)</t>
  </si>
  <si>
    <t>Chippewa - Central Farmland Zone (Zone 2)</t>
  </si>
  <si>
    <t>Ashland - Northern Forest Zone (Zone 1)</t>
  </si>
  <si>
    <t>Madeline Island - Northern Forest Zone (Zone 1)</t>
  </si>
  <si>
    <t>Extended Vbow Antlered</t>
  </si>
  <si>
    <t>Extended Vbow Antlerless</t>
  </si>
  <si>
    <t>Extended Vbow Unknown</t>
  </si>
  <si>
    <t>Extended Vbow Total</t>
  </si>
  <si>
    <t>Extended Xbow Antlered</t>
  </si>
  <si>
    <t>Extended Xbow Antlerless</t>
  </si>
  <si>
    <t>Extended Xbow Unknown</t>
  </si>
  <si>
    <t>Extended Xbow Total</t>
  </si>
  <si>
    <t>Tribal Antlered</t>
  </si>
  <si>
    <t>Tribal Antlerless</t>
  </si>
  <si>
    <t>Tribal Unknowns</t>
  </si>
  <si>
    <t>Tribal Kill</t>
  </si>
  <si>
    <r>
      <t xml:space="preserve">12 September - 3 January </t>
    </r>
    <r>
      <rPr>
        <vertAlign val="superscript"/>
        <sz val="14"/>
        <rFont val="Arial"/>
        <family val="2"/>
      </rPr>
      <t>- Metro Kills are in Extended season columns</t>
    </r>
  </si>
  <si>
    <t>10-11 October</t>
  </si>
  <si>
    <t>10-13 December</t>
  </si>
  <si>
    <t>Extended Archery 4-31 Jan.</t>
  </si>
  <si>
    <t>Extended Crossbow 4-31 Jan.</t>
  </si>
  <si>
    <t>21-29 Nov</t>
  </si>
  <si>
    <t>30 Nov- 9 December</t>
  </si>
  <si>
    <t>UnitFullName</t>
  </si>
  <si>
    <r>
      <t xml:space="preserve">17 September - 8 January </t>
    </r>
    <r>
      <rPr>
        <vertAlign val="superscript"/>
        <sz val="14"/>
        <rFont val="Arial"/>
        <family val="2"/>
      </rPr>
      <t>- Metro Kills are in Extended season columns</t>
    </r>
  </si>
  <si>
    <t>8-9 October</t>
  </si>
  <si>
    <t>19 - 27 Nov</t>
  </si>
  <si>
    <t>28 November-7 December</t>
  </si>
  <si>
    <t>8-11 December</t>
  </si>
  <si>
    <t>Extended Archery 9-31 Jan.</t>
  </si>
  <si>
    <t>Extended Crossbow 9-31 Jan.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</si>
</sst>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3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11"/>
      <color indexed="13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4"/>
      <color indexed="13"/>
      <name val="Arial"/>
      <family val="2"/>
    </font>
    <font>
      <sz val="14"/>
      <name val="Arial"/>
      <family val="2"/>
    </font>
    <font>
      <b/>
      <sz val="11"/>
      <color indexed="10"/>
      <name val="Arial"/>
      <family val="2"/>
    </font>
    <font>
      <b/>
      <sz val="11"/>
      <color rgb="FFFF0000"/>
      <name val="Arial"/>
      <family val="2"/>
    </font>
    <font>
      <sz val="10"/>
      <color theme="1"/>
      <name val="Arial"/>
      <family val="2"/>
    </font>
    <font>
      <vertAlign val="superscript"/>
      <sz val="14"/>
      <name val="Arial"/>
      <family val="2"/>
    </font>
    <font>
      <b/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40">
    <xf numFmtId="0" fontId="0" fillId="0" borderId="0" xfId="0"/>
    <xf numFmtId="3" fontId="0" fillId="3" borderId="0" xfId="0" applyNumberFormat="1" applyFill="1"/>
    <xf numFmtId="3" fontId="0" fillId="4" borderId="0" xfId="0" applyNumberFormat="1" applyFill="1"/>
    <xf numFmtId="3" fontId="0" fillId="5" borderId="0" xfId="0" applyNumberFormat="1" applyFill="1"/>
    <xf numFmtId="3" fontId="0" fillId="6" borderId="0" xfId="0" applyNumberFormat="1" applyFill="1"/>
    <xf numFmtId="0" fontId="0" fillId="0" borderId="0" xfId="0" applyFill="1"/>
    <xf numFmtId="3" fontId="0" fillId="8" borderId="0" xfId="0" applyNumberFormat="1" applyFill="1"/>
    <xf numFmtId="3" fontId="3" fillId="8" borderId="0" xfId="0" applyNumberFormat="1" applyFont="1" applyFill="1"/>
    <xf numFmtId="0" fontId="0" fillId="0" borderId="1" xfId="0" applyBorder="1"/>
    <xf numFmtId="3" fontId="3" fillId="3" borderId="1" xfId="0" applyNumberFormat="1" applyFont="1" applyFill="1" applyBorder="1"/>
    <xf numFmtId="3" fontId="3" fillId="4" borderId="1" xfId="0" applyNumberFormat="1" applyFont="1" applyFill="1" applyBorder="1"/>
    <xf numFmtId="3" fontId="3" fillId="5" borderId="1" xfId="0" applyNumberFormat="1" applyFont="1" applyFill="1" applyBorder="1"/>
    <xf numFmtId="3" fontId="3" fillId="6" borderId="1" xfId="0" applyNumberFormat="1" applyFont="1" applyFill="1" applyBorder="1"/>
    <xf numFmtId="49" fontId="4" fillId="2" borderId="1" xfId="0" applyNumberFormat="1" applyFont="1" applyFill="1" applyBorder="1"/>
    <xf numFmtId="0" fontId="4" fillId="0" borderId="1" xfId="0" applyFont="1" applyFill="1" applyBorder="1"/>
    <xf numFmtId="0" fontId="0" fillId="0" borderId="0" xfId="0" applyBorder="1"/>
    <xf numFmtId="0" fontId="5" fillId="0" borderId="0" xfId="0" applyFont="1" applyBorder="1"/>
    <xf numFmtId="3" fontId="3" fillId="10" borderId="1" xfId="0" applyNumberFormat="1" applyFont="1" applyFill="1" applyBorder="1" applyAlignment="1">
      <alignment horizontal="right"/>
    </xf>
    <xf numFmtId="3" fontId="3" fillId="9" borderId="1" xfId="0" applyNumberFormat="1" applyFont="1" applyFill="1" applyBorder="1" applyAlignment="1">
      <alignment horizontal="right"/>
    </xf>
    <xf numFmtId="49" fontId="4" fillId="2" borderId="2" xfId="0" applyNumberFormat="1" applyFont="1" applyFill="1" applyBorder="1" applyAlignment="1">
      <alignment wrapText="1"/>
    </xf>
    <xf numFmtId="0" fontId="0" fillId="0" borderId="3" xfId="0" applyBorder="1"/>
    <xf numFmtId="0" fontId="2" fillId="3" borderId="4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49" fontId="4" fillId="7" borderId="3" xfId="0" applyNumberFormat="1" applyFont="1" applyFill="1" applyBorder="1" applyAlignment="1">
      <alignment wrapText="1"/>
    </xf>
    <xf numFmtId="0" fontId="2" fillId="10" borderId="3" xfId="0" applyFont="1" applyFill="1" applyBorder="1" applyAlignment="1">
      <alignment wrapText="1"/>
    </xf>
    <xf numFmtId="0" fontId="3" fillId="10" borderId="2" xfId="0" applyFont="1" applyFill="1" applyBorder="1" applyAlignment="1">
      <alignment wrapText="1"/>
    </xf>
    <xf numFmtId="0" fontId="2" fillId="9" borderId="3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3" fillId="8" borderId="3" xfId="0" applyFont="1" applyFill="1" applyBorder="1" applyAlignment="1">
      <alignment wrapText="1"/>
    </xf>
    <xf numFmtId="0" fontId="0" fillId="0" borderId="1" xfId="0" applyFill="1" applyBorder="1"/>
    <xf numFmtId="3" fontId="0" fillId="0" borderId="0" xfId="0" applyNumberFormat="1"/>
    <xf numFmtId="3" fontId="0" fillId="10" borderId="0" xfId="0" applyNumberFormat="1" applyFill="1"/>
    <xf numFmtId="3" fontId="0" fillId="9" borderId="0" xfId="0" applyNumberFormat="1" applyFill="1"/>
    <xf numFmtId="0" fontId="0" fillId="9" borderId="0" xfId="0" applyNumberFormat="1" applyFill="1"/>
    <xf numFmtId="0" fontId="0" fillId="9" borderId="0" xfId="0" applyFill="1"/>
    <xf numFmtId="0" fontId="0" fillId="5" borderId="0" xfId="0" applyNumberFormat="1" applyFill="1"/>
    <xf numFmtId="49" fontId="4" fillId="2" borderId="3" xfId="0" applyNumberFormat="1" applyFont="1" applyFill="1" applyBorder="1" applyAlignment="1">
      <alignment wrapText="1"/>
    </xf>
    <xf numFmtId="49" fontId="4" fillId="2" borderId="0" xfId="0" applyNumberFormat="1" applyFont="1" applyFill="1" applyBorder="1"/>
    <xf numFmtId="0" fontId="4" fillId="0" borderId="0" xfId="0" applyFont="1" applyFill="1" applyBorder="1"/>
    <xf numFmtId="0" fontId="7" fillId="0" borderId="1" xfId="0" applyFont="1" applyFill="1" applyBorder="1"/>
    <xf numFmtId="0" fontId="7" fillId="0" borderId="0" xfId="0" applyFont="1" applyFill="1" applyBorder="1"/>
    <xf numFmtId="1" fontId="0" fillId="0" borderId="3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0" fontId="2" fillId="11" borderId="4" xfId="0" applyFont="1" applyFill="1" applyBorder="1" applyAlignment="1">
      <alignment wrapText="1"/>
    </xf>
    <xf numFmtId="0" fontId="2" fillId="11" borderId="3" xfId="0" applyFont="1" applyFill="1" applyBorder="1" applyAlignment="1">
      <alignment wrapText="1"/>
    </xf>
    <xf numFmtId="0" fontId="3" fillId="11" borderId="2" xfId="0" applyFont="1" applyFill="1" applyBorder="1" applyAlignment="1">
      <alignment wrapText="1"/>
    </xf>
    <xf numFmtId="3" fontId="0" fillId="11" borderId="0" xfId="0" applyNumberFormat="1" applyFill="1"/>
    <xf numFmtId="3" fontId="2" fillId="12" borderId="0" xfId="0" applyNumberFormat="1" applyFont="1" applyFill="1"/>
    <xf numFmtId="0" fontId="3" fillId="13" borderId="3" xfId="0" applyFont="1" applyFill="1" applyBorder="1" applyAlignment="1">
      <alignment wrapText="1"/>
    </xf>
    <xf numFmtId="3" fontId="0" fillId="13" borderId="0" xfId="0" applyNumberFormat="1" applyFill="1"/>
    <xf numFmtId="3" fontId="2" fillId="13" borderId="0" xfId="0" applyNumberFormat="1" applyFont="1" applyFill="1"/>
    <xf numFmtId="0" fontId="2" fillId="13" borderId="3" xfId="0" applyFont="1" applyFill="1" applyBorder="1"/>
    <xf numFmtId="0" fontId="11" fillId="0" borderId="1" xfId="0" applyFont="1" applyFill="1" applyBorder="1"/>
    <xf numFmtId="0" fontId="11" fillId="0" borderId="0" xfId="0" applyFont="1" applyFill="1" applyBorder="1"/>
    <xf numFmtId="1" fontId="12" fillId="0" borderId="0" xfId="0" applyNumberFormat="1" applyFont="1" applyAlignment="1">
      <alignment horizontal="right"/>
    </xf>
    <xf numFmtId="0" fontId="12" fillId="0" borderId="0" xfId="0" applyFont="1" applyBorder="1"/>
    <xf numFmtId="0" fontId="12" fillId="0" borderId="0" xfId="0" applyFont="1"/>
    <xf numFmtId="0" fontId="12" fillId="13" borderId="0" xfId="0" applyFont="1" applyFill="1"/>
    <xf numFmtId="3" fontId="10" fillId="11" borderId="1" xfId="0" applyNumberFormat="1" applyFont="1" applyFill="1" applyBorder="1"/>
    <xf numFmtId="3" fontId="3" fillId="4" borderId="5" xfId="0" applyNumberFormat="1" applyFont="1" applyFill="1" applyBorder="1"/>
    <xf numFmtId="49" fontId="8" fillId="2" borderId="1" xfId="0" applyNumberFormat="1" applyFont="1" applyFill="1" applyBorder="1"/>
    <xf numFmtId="49" fontId="8" fillId="2" borderId="0" xfId="0" applyNumberFormat="1" applyFont="1" applyFill="1" applyBorder="1"/>
    <xf numFmtId="3" fontId="13" fillId="3" borderId="7" xfId="0" applyNumberFormat="1" applyFont="1" applyFill="1" applyBorder="1"/>
    <xf numFmtId="3" fontId="13" fillId="10" borderId="7" xfId="0" applyNumberFormat="1" applyFont="1" applyFill="1" applyBorder="1" applyAlignment="1">
      <alignment horizontal="right"/>
    </xf>
    <xf numFmtId="3" fontId="13" fillId="9" borderId="6" xfId="0" applyNumberFormat="1" applyFont="1" applyFill="1" applyBorder="1" applyAlignment="1">
      <alignment horizontal="right"/>
    </xf>
    <xf numFmtId="3" fontId="13" fillId="4" borderId="7" xfId="0" applyNumberFormat="1" applyFont="1" applyFill="1" applyBorder="1"/>
    <xf numFmtId="3" fontId="13" fillId="5" borderId="7" xfId="0" applyNumberFormat="1" applyFont="1" applyFill="1" applyBorder="1"/>
    <xf numFmtId="3" fontId="13" fillId="6" borderId="7" xfId="0" applyNumberFormat="1" applyFont="1" applyFill="1" applyBorder="1"/>
    <xf numFmtId="3" fontId="13" fillId="8" borderId="6" xfId="0" applyNumberFormat="1" applyFont="1" applyFill="1" applyBorder="1"/>
    <xf numFmtId="1" fontId="9" fillId="0" borderId="0" xfId="0" applyNumberFormat="1" applyFont="1" applyAlignment="1">
      <alignment horizontal="right"/>
    </xf>
    <xf numFmtId="3" fontId="9" fillId="3" borderId="6" xfId="0" applyNumberFormat="1" applyFont="1" applyFill="1" applyBorder="1"/>
    <xf numFmtId="3" fontId="9" fillId="0" borderId="6" xfId="0" applyNumberFormat="1" applyFont="1" applyBorder="1"/>
    <xf numFmtId="3" fontId="9" fillId="11" borderId="6" xfId="0" applyNumberFormat="1" applyFont="1" applyFill="1" applyBorder="1"/>
    <xf numFmtId="3" fontId="9" fillId="10" borderId="6" xfId="0" applyNumberFormat="1" applyFont="1" applyFill="1" applyBorder="1"/>
    <xf numFmtId="3" fontId="9" fillId="9" borderId="6" xfId="0" applyNumberFormat="1" applyFont="1" applyFill="1" applyBorder="1"/>
    <xf numFmtId="3" fontId="9" fillId="4" borderId="6" xfId="0" applyNumberFormat="1" applyFont="1" applyFill="1" applyBorder="1"/>
    <xf numFmtId="3" fontId="9" fillId="5" borderId="6" xfId="0" applyNumberFormat="1" applyFont="1" applyFill="1" applyBorder="1"/>
    <xf numFmtId="3" fontId="9" fillId="6" borderId="6" xfId="0" applyNumberFormat="1" applyFont="1" applyFill="1" applyBorder="1"/>
    <xf numFmtId="3" fontId="9" fillId="13" borderId="6" xfId="0" applyNumberFormat="1" applyFont="1" applyFill="1" applyBorder="1"/>
    <xf numFmtId="3" fontId="9" fillId="8" borderId="6" xfId="0" applyNumberFormat="1" applyFont="1" applyFill="1" applyBorder="1"/>
    <xf numFmtId="0" fontId="9" fillId="0" borderId="0" xfId="0" applyFont="1"/>
    <xf numFmtId="0" fontId="2" fillId="0" borderId="0" xfId="0" applyFont="1"/>
    <xf numFmtId="49" fontId="4" fillId="12" borderId="1" xfId="0" applyNumberFormat="1" applyFont="1" applyFill="1" applyBorder="1"/>
    <xf numFmtId="49" fontId="4" fillId="12" borderId="0" xfId="0" applyNumberFormat="1" applyFont="1" applyFill="1" applyBorder="1"/>
    <xf numFmtId="1" fontId="2" fillId="12" borderId="0" xfId="0" applyNumberFormat="1" applyFont="1" applyFill="1" applyAlignment="1">
      <alignment horizontal="right"/>
    </xf>
    <xf numFmtId="3" fontId="3" fillId="12" borderId="1" xfId="0" applyNumberFormat="1" applyFont="1" applyFill="1" applyBorder="1"/>
    <xf numFmtId="3" fontId="10" fillId="12" borderId="1" xfId="0" applyNumberFormat="1" applyFont="1" applyFill="1" applyBorder="1"/>
    <xf numFmtId="0" fontId="2" fillId="12" borderId="0" xfId="0" applyNumberFormat="1" applyFont="1" applyFill="1"/>
    <xf numFmtId="3" fontId="3" fillId="12" borderId="1" xfId="0" applyNumberFormat="1" applyFont="1" applyFill="1" applyBorder="1" applyAlignment="1">
      <alignment horizontal="right"/>
    </xf>
    <xf numFmtId="0" fontId="2" fillId="12" borderId="0" xfId="0" applyFont="1" applyFill="1"/>
    <xf numFmtId="3" fontId="3" fillId="12" borderId="0" xfId="0" applyNumberFormat="1" applyFont="1" applyFill="1"/>
    <xf numFmtId="3" fontId="3" fillId="12" borderId="0" xfId="0" applyNumberFormat="1" applyFont="1" applyFill="1" applyBorder="1" applyAlignment="1">
      <alignment horizontal="right"/>
    </xf>
    <xf numFmtId="0" fontId="15" fillId="14" borderId="1" xfId="0" applyFont="1" applyFill="1" applyBorder="1"/>
    <xf numFmtId="0" fontId="15" fillId="14" borderId="0" xfId="0" applyFont="1" applyFill="1" applyBorder="1"/>
    <xf numFmtId="0" fontId="15" fillId="14" borderId="0" xfId="0" applyFont="1" applyFill="1"/>
    <xf numFmtId="0" fontId="0" fillId="14" borderId="0" xfId="0" applyFill="1"/>
    <xf numFmtId="3" fontId="7" fillId="12" borderId="0" xfId="0" applyNumberFormat="1" applyFont="1" applyFill="1" applyBorder="1"/>
    <xf numFmtId="3" fontId="14" fillId="11" borderId="7" xfId="0" applyNumberFormat="1" applyFont="1" applyFill="1" applyBorder="1"/>
    <xf numFmtId="3" fontId="9" fillId="15" borderId="6" xfId="0" applyNumberFormat="1" applyFont="1" applyFill="1" applyBorder="1"/>
    <xf numFmtId="3" fontId="13" fillId="15" borderId="7" xfId="0" applyNumberFormat="1" applyFont="1" applyFill="1" applyBorder="1"/>
    <xf numFmtId="3" fontId="0" fillId="15" borderId="0" xfId="0" applyNumberFormat="1" applyFill="1"/>
    <xf numFmtId="3" fontId="3" fillId="15" borderId="1" xfId="0" applyNumberFormat="1" applyFont="1" applyFill="1" applyBorder="1"/>
    <xf numFmtId="0" fontId="2" fillId="15" borderId="3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3" fontId="5" fillId="6" borderId="0" xfId="0" applyNumberFormat="1" applyFont="1" applyFill="1"/>
    <xf numFmtId="1" fontId="0" fillId="0" borderId="0" xfId="0" applyNumberFormat="1"/>
    <xf numFmtId="3" fontId="0" fillId="14" borderId="0" xfId="0" applyNumberFormat="1" applyFill="1"/>
    <xf numFmtId="0" fontId="3" fillId="16" borderId="3" xfId="0" applyFont="1" applyFill="1" applyBorder="1" applyAlignment="1">
      <alignment wrapText="1"/>
    </xf>
    <xf numFmtId="3" fontId="3" fillId="16" borderId="0" xfId="0" applyNumberFormat="1" applyFont="1" applyFill="1" applyBorder="1"/>
    <xf numFmtId="3" fontId="13" fillId="16" borderId="6" xfId="0" applyNumberFormat="1" applyFont="1" applyFill="1" applyBorder="1"/>
    <xf numFmtId="3" fontId="3" fillId="17" borderId="0" xfId="0" applyNumberFormat="1" applyFont="1" applyFill="1" applyBorder="1"/>
    <xf numFmtId="0" fontId="3" fillId="17" borderId="3" xfId="0" applyFont="1" applyFill="1" applyBorder="1" applyAlignment="1">
      <alignment wrapText="1"/>
    </xf>
    <xf numFmtId="3" fontId="13" fillId="17" borderId="6" xfId="0" applyNumberFormat="1" applyFont="1" applyFill="1" applyBorder="1"/>
    <xf numFmtId="0" fontId="7" fillId="16" borderId="3" xfId="0" applyFont="1" applyFill="1" applyBorder="1" applyAlignment="1">
      <alignment wrapText="1"/>
    </xf>
    <xf numFmtId="0" fontId="7" fillId="17" borderId="3" xfId="0" applyFont="1" applyFill="1" applyBorder="1" applyAlignment="1">
      <alignment wrapText="1"/>
    </xf>
    <xf numFmtId="3" fontId="7" fillId="16" borderId="0" xfId="0" applyNumberFormat="1" applyFont="1" applyFill="1" applyBorder="1"/>
    <xf numFmtId="3" fontId="17" fillId="16" borderId="6" xfId="0" applyNumberFormat="1" applyFont="1" applyFill="1" applyBorder="1"/>
    <xf numFmtId="3" fontId="7" fillId="17" borderId="0" xfId="0" applyNumberFormat="1" applyFont="1" applyFill="1" applyBorder="1"/>
    <xf numFmtId="3" fontId="17" fillId="17" borderId="6" xfId="0" applyNumberFormat="1" applyFont="1" applyFill="1" applyBorder="1"/>
    <xf numFmtId="3" fontId="15" fillId="16" borderId="0" xfId="0" applyNumberFormat="1" applyFont="1" applyFill="1" applyBorder="1"/>
    <xf numFmtId="3" fontId="15" fillId="17" borderId="0" xfId="0" applyNumberFormat="1" applyFont="1" applyFill="1" applyBorder="1"/>
    <xf numFmtId="0" fontId="2" fillId="18" borderId="3" xfId="0" applyFont="1" applyFill="1" applyBorder="1" applyAlignment="1">
      <alignment wrapText="1"/>
    </xf>
    <xf numFmtId="0" fontId="3" fillId="18" borderId="3" xfId="0" applyFont="1" applyFill="1" applyBorder="1" applyAlignment="1">
      <alignment wrapText="1"/>
    </xf>
    <xf numFmtId="0" fontId="0" fillId="18" borderId="0" xfId="0" applyFill="1"/>
    <xf numFmtId="0" fontId="2" fillId="18" borderId="0" xfId="0" applyFont="1" applyFill="1"/>
    <xf numFmtId="49" fontId="15" fillId="14" borderId="0" xfId="0" applyNumberFormat="1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137"/>
  <sheetViews>
    <sheetView zoomScaleNormal="100" zoomScaleSheetLayoutView="70" workbookViewId="0">
      <pane xSplit="2" ySplit="2" topLeftCell="AY75" activePane="bottomRight" state="frozen"/>
      <selection pane="topRight" activeCell="C1" sqref="C1"/>
      <selection pane="bottomLeft" activeCell="A3" sqref="A3"/>
      <selection pane="bottomRight" activeCell="D3" sqref="D3:E38"/>
    </sheetView>
  </sheetViews>
  <sheetFormatPr defaultRowHeight="13" outlineLevelRow="2" x14ac:dyDescent="0.3"/>
  <cols>
    <col min="1" max="1" width="17.81640625" style="14" customWidth="1"/>
    <col min="2" max="2" width="22.453125" style="46" customWidth="1"/>
    <col min="3" max="3" width="9.1796875" style="50" hidden="1" customWidth="1"/>
    <col min="4" max="4" width="9.7265625" bestFit="1" customWidth="1"/>
    <col min="5" max="5" width="9.81640625" customWidth="1"/>
    <col min="6" max="6" width="8.26953125" customWidth="1"/>
    <col min="7" max="7" width="8.26953125" style="8" customWidth="1"/>
    <col min="8" max="8" width="9.1796875" hidden="1" customWidth="1"/>
    <col min="9" max="9" width="9.81640625" customWidth="1"/>
    <col min="10" max="10" width="11.7265625" customWidth="1"/>
    <col min="11" max="12" width="9.1796875" customWidth="1"/>
    <col min="13" max="13" width="11" customWidth="1"/>
    <col min="14" max="14" width="11.54296875" customWidth="1"/>
    <col min="15" max="15" width="7" customWidth="1"/>
    <col min="16" max="16" width="9.26953125" style="8" bestFit="1" customWidth="1"/>
    <col min="17" max="17" width="9" style="16" hidden="1" customWidth="1"/>
    <col min="18" max="18" width="9.54296875" style="16" hidden="1" customWidth="1"/>
    <col min="19" max="19" width="7.81640625" style="16" hidden="1" customWidth="1"/>
    <col min="20" max="20" width="8.26953125" style="15" hidden="1" customWidth="1"/>
    <col min="21" max="21" width="9.7265625" customWidth="1"/>
    <col min="22" max="22" width="10.26953125" customWidth="1"/>
    <col min="23" max="23" width="7.81640625" customWidth="1"/>
    <col min="24" max="24" width="9.26953125" style="8" customWidth="1"/>
    <col min="25" max="25" width="0" hidden="1" customWidth="1"/>
    <col min="26" max="26" width="9.1796875" style="5"/>
    <col min="27" max="27" width="10.453125" style="5" customWidth="1"/>
    <col min="28" max="28" width="7.7265625" style="5" customWidth="1"/>
    <col min="29" max="29" width="7.54296875" style="37" customWidth="1"/>
    <col min="30" max="30" width="0" hidden="1" customWidth="1"/>
    <col min="32" max="32" width="10.1796875" customWidth="1"/>
    <col min="35" max="35" width="9.26953125" customWidth="1"/>
    <col min="36" max="36" width="10.54296875" customWidth="1"/>
    <col min="37" max="37" width="9.1796875" customWidth="1"/>
    <col min="38" max="38" width="8" style="8" customWidth="1"/>
    <col min="39" max="39" width="9.54296875" style="15" customWidth="1"/>
    <col min="40" max="40" width="10.54296875" style="15" customWidth="1"/>
    <col min="41" max="41" width="9.54296875" style="15" customWidth="1"/>
    <col min="42" max="42" width="9.453125" style="15" customWidth="1"/>
    <col min="43" max="43" width="10.453125" style="15" customWidth="1"/>
    <col min="44" max="44" width="9.54296875" style="15" customWidth="1"/>
    <col min="45" max="45" width="9.7265625" style="15" customWidth="1"/>
    <col min="46" max="46" width="10.1796875" style="15" customWidth="1"/>
    <col min="47" max="47" width="9.1796875" hidden="1" customWidth="1"/>
    <col min="48" max="48" width="1.1796875" style="5" customWidth="1"/>
    <col min="49" max="49" width="9.1796875" style="5"/>
    <col min="50" max="50" width="10.1796875" style="5" customWidth="1"/>
    <col min="51" max="51" width="10.453125" style="5" customWidth="1"/>
    <col min="52" max="52" width="9.1796875" style="5"/>
    <col min="53" max="53" width="1.26953125" customWidth="1"/>
    <col min="54" max="54" width="9.1796875" style="5"/>
    <col min="55" max="55" width="10.1796875" style="5" customWidth="1"/>
    <col min="56" max="56" width="10.453125" style="5" customWidth="1"/>
    <col min="57" max="57" width="9.1796875" style="5"/>
    <col min="58" max="58" width="1.26953125" customWidth="1"/>
    <col min="59" max="59" width="13.453125" customWidth="1"/>
    <col min="60" max="60" width="12.453125" customWidth="1"/>
    <col min="61" max="62" width="9.54296875" bestFit="1" customWidth="1"/>
    <col min="63" max="63" width="1.54296875" customWidth="1"/>
    <col min="65" max="65" width="10.1796875" customWidth="1"/>
    <col min="66" max="66" width="10.54296875" customWidth="1"/>
    <col min="67" max="67" width="9.54296875" bestFit="1" customWidth="1"/>
  </cols>
  <sheetData>
    <row r="1" spans="1:67" s="64" customFormat="1" ht="21" customHeight="1" x14ac:dyDescent="0.4">
      <c r="A1" s="60"/>
      <c r="B1" s="61"/>
      <c r="C1" s="62"/>
      <c r="D1" s="134" t="s">
        <v>369</v>
      </c>
      <c r="E1" s="134"/>
      <c r="F1" s="134"/>
      <c r="G1" s="134"/>
      <c r="H1" s="134"/>
      <c r="I1" s="134"/>
      <c r="J1" s="134"/>
      <c r="K1" s="134"/>
      <c r="L1" s="135"/>
      <c r="M1" s="136" t="s">
        <v>370</v>
      </c>
      <c r="N1" s="136"/>
      <c r="O1" s="136"/>
      <c r="P1" s="135"/>
      <c r="Q1" s="63"/>
      <c r="R1" s="63"/>
      <c r="S1" s="63"/>
      <c r="T1" s="63"/>
      <c r="U1" s="136" t="s">
        <v>371</v>
      </c>
      <c r="V1" s="136"/>
      <c r="W1" s="136"/>
      <c r="X1" s="135"/>
      <c r="Z1" s="137" t="s">
        <v>372</v>
      </c>
      <c r="AA1" s="137"/>
      <c r="AB1" s="137"/>
      <c r="AC1" s="138"/>
      <c r="AE1" s="136" t="s">
        <v>373</v>
      </c>
      <c r="AF1" s="136"/>
      <c r="AG1" s="136"/>
      <c r="AH1" s="135"/>
      <c r="AI1" s="136" t="s">
        <v>213</v>
      </c>
      <c r="AJ1" s="136"/>
      <c r="AK1" s="136"/>
      <c r="AL1" s="135"/>
      <c r="AM1" s="139" t="s">
        <v>374</v>
      </c>
      <c r="AN1" s="134"/>
      <c r="AO1" s="134"/>
      <c r="AP1" s="134"/>
      <c r="AQ1" s="134" t="s">
        <v>375</v>
      </c>
      <c r="AR1" s="134"/>
      <c r="AS1" s="134"/>
      <c r="AT1" s="134"/>
      <c r="AV1" s="65"/>
      <c r="AW1" s="137" t="s">
        <v>195</v>
      </c>
      <c r="AX1" s="137"/>
      <c r="AY1" s="137"/>
      <c r="AZ1" s="137"/>
      <c r="BA1" s="65"/>
      <c r="BB1" s="137" t="s">
        <v>196</v>
      </c>
      <c r="BC1" s="137"/>
      <c r="BD1" s="137"/>
      <c r="BE1" s="137"/>
      <c r="BF1" s="65"/>
      <c r="BG1" s="136" t="s">
        <v>197</v>
      </c>
      <c r="BH1" s="136"/>
      <c r="BI1" s="136"/>
      <c r="BJ1" s="136"/>
      <c r="BK1" s="65"/>
      <c r="BL1" s="136" t="s">
        <v>198</v>
      </c>
      <c r="BM1" s="136"/>
      <c r="BN1" s="136"/>
      <c r="BO1" s="136"/>
    </row>
    <row r="2" spans="1:67" ht="42" customHeight="1" thickBot="1" x14ac:dyDescent="0.35">
      <c r="A2" s="19" t="s">
        <v>163</v>
      </c>
      <c r="B2" s="44" t="s">
        <v>174</v>
      </c>
      <c r="C2" s="49" t="s">
        <v>179</v>
      </c>
      <c r="D2" s="21" t="s">
        <v>202</v>
      </c>
      <c r="E2" s="22" t="s">
        <v>203</v>
      </c>
      <c r="F2" s="22" t="s">
        <v>204</v>
      </c>
      <c r="G2" s="23" t="s">
        <v>205</v>
      </c>
      <c r="H2" s="24"/>
      <c r="I2" s="51" t="s">
        <v>206</v>
      </c>
      <c r="J2" s="52" t="s">
        <v>207</v>
      </c>
      <c r="K2" s="52" t="s">
        <v>208</v>
      </c>
      <c r="L2" s="53" t="s">
        <v>209</v>
      </c>
      <c r="M2" s="25" t="s">
        <v>86</v>
      </c>
      <c r="N2" s="25" t="s">
        <v>87</v>
      </c>
      <c r="O2" s="25" t="s">
        <v>88</v>
      </c>
      <c r="P2" s="26" t="s">
        <v>89</v>
      </c>
      <c r="Q2" s="27" t="s">
        <v>164</v>
      </c>
      <c r="R2" s="27" t="s">
        <v>165</v>
      </c>
      <c r="S2" s="27" t="s">
        <v>166</v>
      </c>
      <c r="T2" s="28" t="s">
        <v>167</v>
      </c>
      <c r="U2" s="29" t="s">
        <v>72</v>
      </c>
      <c r="V2" s="29" t="s">
        <v>73</v>
      </c>
      <c r="W2" s="29" t="s">
        <v>172</v>
      </c>
      <c r="X2" s="30" t="s">
        <v>74</v>
      </c>
      <c r="Y2" s="20"/>
      <c r="Z2" s="31" t="s">
        <v>75</v>
      </c>
      <c r="AA2" s="31" t="s">
        <v>76</v>
      </c>
      <c r="AB2" s="31" t="s">
        <v>173</v>
      </c>
      <c r="AC2" s="32" t="s">
        <v>77</v>
      </c>
      <c r="AD2" s="20"/>
      <c r="AE2" s="33" t="s">
        <v>168</v>
      </c>
      <c r="AF2" s="33" t="s">
        <v>169</v>
      </c>
      <c r="AG2" s="33" t="s">
        <v>170</v>
      </c>
      <c r="AH2" s="34" t="s">
        <v>171</v>
      </c>
      <c r="AI2" s="110" t="s">
        <v>214</v>
      </c>
      <c r="AJ2" s="110" t="s">
        <v>215</v>
      </c>
      <c r="AK2" s="110" t="s">
        <v>216</v>
      </c>
      <c r="AL2" s="111" t="s">
        <v>217</v>
      </c>
      <c r="AM2" s="121" t="s">
        <v>349</v>
      </c>
      <c r="AN2" s="121" t="s">
        <v>350</v>
      </c>
      <c r="AO2" s="121" t="s">
        <v>351</v>
      </c>
      <c r="AP2" s="115" t="s">
        <v>352</v>
      </c>
      <c r="AQ2" s="122" t="s">
        <v>353</v>
      </c>
      <c r="AR2" s="122" t="s">
        <v>354</v>
      </c>
      <c r="AS2" s="122" t="s">
        <v>355</v>
      </c>
      <c r="AT2" s="119" t="s">
        <v>356</v>
      </c>
      <c r="AU2" s="20"/>
      <c r="AV2" s="56"/>
      <c r="AW2" s="35" t="s">
        <v>186</v>
      </c>
      <c r="AX2" s="35" t="s">
        <v>187</v>
      </c>
      <c r="AY2" s="35" t="s">
        <v>188</v>
      </c>
      <c r="AZ2" s="36" t="s">
        <v>189</v>
      </c>
      <c r="BA2" s="59"/>
      <c r="BB2" s="35" t="s">
        <v>190</v>
      </c>
      <c r="BC2" s="35" t="s">
        <v>191</v>
      </c>
      <c r="BD2" s="35" t="s">
        <v>192</v>
      </c>
      <c r="BE2" s="36" t="s">
        <v>193</v>
      </c>
      <c r="BF2" s="59"/>
      <c r="BG2" s="35" t="s">
        <v>79</v>
      </c>
      <c r="BH2" s="35" t="s">
        <v>80</v>
      </c>
      <c r="BI2" s="35" t="s">
        <v>81</v>
      </c>
      <c r="BJ2" s="36" t="s">
        <v>78</v>
      </c>
      <c r="BK2" s="59"/>
      <c r="BL2" s="35" t="s">
        <v>82</v>
      </c>
      <c r="BM2" s="35" t="s">
        <v>83</v>
      </c>
      <c r="BN2" s="35" t="s">
        <v>84</v>
      </c>
      <c r="BO2" s="36" t="s">
        <v>85</v>
      </c>
    </row>
    <row r="3" spans="1:67" ht="13.5" customHeight="1" outlineLevel="2" thickTop="1" x14ac:dyDescent="0.3">
      <c r="A3" s="13" t="s">
        <v>90</v>
      </c>
      <c r="B3" s="45" t="s">
        <v>175</v>
      </c>
      <c r="C3" s="50">
        <v>25</v>
      </c>
      <c r="D3" s="1">
        <v>105</v>
      </c>
      <c r="E3" s="1">
        <v>103</v>
      </c>
      <c r="F3" s="1"/>
      <c r="G3" s="9">
        <f t="shared" ref="G3:G38" si="0">SUM(D3:F3)</f>
        <v>208</v>
      </c>
      <c r="H3" s="38" t="s">
        <v>0</v>
      </c>
      <c r="I3" s="54">
        <v>212</v>
      </c>
      <c r="J3" s="54">
        <v>215</v>
      </c>
      <c r="K3" s="54"/>
      <c r="L3" s="66">
        <f t="shared" ref="L3:L23" si="1">SUM(I3:K3)</f>
        <v>427</v>
      </c>
      <c r="M3" s="39">
        <v>16</v>
      </c>
      <c r="N3" s="39">
        <v>12</v>
      </c>
      <c r="O3" s="39"/>
      <c r="P3" s="17">
        <f t="shared" ref="P3:P38" si="2">SUM(M3:O3)</f>
        <v>28</v>
      </c>
      <c r="Q3" s="41"/>
      <c r="R3" s="41"/>
      <c r="S3" s="41"/>
      <c r="T3" s="18">
        <f t="shared" ref="T3:T15" si="3">SUM(Q3:S3)</f>
        <v>0</v>
      </c>
      <c r="U3" s="2">
        <v>535</v>
      </c>
      <c r="V3" s="2">
        <v>777</v>
      </c>
      <c r="W3" s="2"/>
      <c r="X3" s="67">
        <f t="shared" ref="X3:X38" si="4">SUM(U3:W3)</f>
        <v>1312</v>
      </c>
      <c r="Y3" s="38" t="s">
        <v>0</v>
      </c>
      <c r="Z3" s="43">
        <v>14</v>
      </c>
      <c r="AA3" s="43">
        <v>25</v>
      </c>
      <c r="AB3" s="43"/>
      <c r="AC3" s="11">
        <f t="shared" ref="AC3:AC38" si="5">SUM(Z3:AB3)</f>
        <v>39</v>
      </c>
      <c r="AD3" s="38">
        <v>1</v>
      </c>
      <c r="AE3" s="4"/>
      <c r="AF3" s="4">
        <v>67</v>
      </c>
      <c r="AG3" s="4"/>
      <c r="AH3" s="12">
        <f t="shared" ref="AH3:AH37" si="6">SUM(AE3:AG3)</f>
        <v>67</v>
      </c>
      <c r="AI3" s="108"/>
      <c r="AJ3" s="108">
        <v>46</v>
      </c>
      <c r="AK3" s="108"/>
      <c r="AL3" s="109">
        <f t="shared" ref="AL3:AL38" si="7">SUM(AI3:AK3)</f>
        <v>46</v>
      </c>
      <c r="AM3" s="127">
        <v>1</v>
      </c>
      <c r="AN3" s="127">
        <v>6</v>
      </c>
      <c r="AO3" s="127"/>
      <c r="AP3" s="116">
        <f>SUM(AM3:AO3)</f>
        <v>7</v>
      </c>
      <c r="AQ3" s="128">
        <v>1</v>
      </c>
      <c r="AR3" s="128">
        <v>7</v>
      </c>
      <c r="AS3" s="128"/>
      <c r="AT3" s="118">
        <f>SUM(AQ3:AS3)</f>
        <v>8</v>
      </c>
      <c r="AU3" s="38" t="s">
        <v>0</v>
      </c>
      <c r="AV3" s="57"/>
      <c r="AW3" s="6">
        <f>D3+AM3</f>
        <v>106</v>
      </c>
      <c r="AX3" s="6">
        <f>E3+AN3</f>
        <v>109</v>
      </c>
      <c r="AY3" s="6">
        <f>F3+AO3</f>
        <v>0</v>
      </c>
      <c r="AZ3" s="7">
        <f>SUM(AW3:AY3)</f>
        <v>215</v>
      </c>
      <c r="BA3" s="57"/>
      <c r="BB3" s="6">
        <f>I3+AQ3</f>
        <v>213</v>
      </c>
      <c r="BC3" s="6">
        <f>J3+AR3</f>
        <v>222</v>
      </c>
      <c r="BD3" s="6">
        <f>K3+AS3</f>
        <v>0</v>
      </c>
      <c r="BE3" s="7">
        <f>SUM(BB3:BD3)</f>
        <v>435</v>
      </c>
      <c r="BF3" s="57"/>
      <c r="BG3" s="6">
        <f t="shared" ref="BG3:BG38" si="8">M3+U3+Z3+AI3+AE3</f>
        <v>565</v>
      </c>
      <c r="BH3" s="6">
        <f t="shared" ref="BH3:BH38" si="9">N3+V3+AA3+AJ3+AF3</f>
        <v>927</v>
      </c>
      <c r="BI3" s="6">
        <f t="shared" ref="BI3:BI38" si="10">O3+W3+AB3+AK3+AG3</f>
        <v>0</v>
      </c>
      <c r="BJ3" s="7">
        <f>SUM(BG3:BI3)</f>
        <v>1492</v>
      </c>
      <c r="BK3" s="57"/>
      <c r="BL3" s="6">
        <f>BB3+BG3+AW3</f>
        <v>884</v>
      </c>
      <c r="BM3" s="6">
        <f>BC3+BH3+AX3</f>
        <v>1258</v>
      </c>
      <c r="BN3" s="6">
        <f>BD3+BI3+AY3</f>
        <v>0</v>
      </c>
      <c r="BO3" s="7">
        <f>BE3+BJ3+AZ3</f>
        <v>2142</v>
      </c>
    </row>
    <row r="4" spans="1:67" outlineLevel="2" x14ac:dyDescent="0.3">
      <c r="A4" s="13" t="s">
        <v>92</v>
      </c>
      <c r="B4" s="45" t="s">
        <v>175</v>
      </c>
      <c r="C4" s="50">
        <v>2</v>
      </c>
      <c r="D4" s="1">
        <v>420</v>
      </c>
      <c r="E4" s="1">
        <v>381</v>
      </c>
      <c r="F4" s="1"/>
      <c r="G4" s="9">
        <f t="shared" si="0"/>
        <v>801</v>
      </c>
      <c r="H4" s="38" t="s">
        <v>2</v>
      </c>
      <c r="I4" s="54">
        <v>668</v>
      </c>
      <c r="J4" s="54">
        <v>613</v>
      </c>
      <c r="K4" s="54"/>
      <c r="L4" s="66">
        <f t="shared" si="1"/>
        <v>1281</v>
      </c>
      <c r="M4" s="39">
        <v>105</v>
      </c>
      <c r="N4" s="39">
        <v>82</v>
      </c>
      <c r="O4" s="39"/>
      <c r="P4" s="17">
        <f t="shared" si="2"/>
        <v>187</v>
      </c>
      <c r="Q4" s="42"/>
      <c r="R4" s="42"/>
      <c r="S4" s="42"/>
      <c r="T4" s="18">
        <f t="shared" si="3"/>
        <v>0</v>
      </c>
      <c r="U4" s="2">
        <v>1820</v>
      </c>
      <c r="V4" s="2">
        <v>2655</v>
      </c>
      <c r="W4" s="2"/>
      <c r="X4" s="10">
        <f t="shared" si="4"/>
        <v>4475</v>
      </c>
      <c r="Y4" s="38" t="s">
        <v>2</v>
      </c>
      <c r="Z4" s="43">
        <v>53</v>
      </c>
      <c r="AA4" s="43">
        <v>98</v>
      </c>
      <c r="AB4" s="43"/>
      <c r="AC4" s="11">
        <f t="shared" si="5"/>
        <v>151</v>
      </c>
      <c r="AD4" s="38">
        <v>2</v>
      </c>
      <c r="AE4" s="4"/>
      <c r="AF4" s="4">
        <v>198</v>
      </c>
      <c r="AG4" s="4"/>
      <c r="AH4" s="12">
        <f t="shared" si="6"/>
        <v>198</v>
      </c>
      <c r="AI4" s="108"/>
      <c r="AJ4" s="108">
        <v>1</v>
      </c>
      <c r="AK4" s="108"/>
      <c r="AL4" s="109">
        <f t="shared" si="7"/>
        <v>1</v>
      </c>
      <c r="AM4" s="127"/>
      <c r="AN4" s="127"/>
      <c r="AO4" s="127"/>
      <c r="AP4" s="116">
        <f>SUM(AM4:AO4)</f>
        <v>0</v>
      </c>
      <c r="AQ4" s="128"/>
      <c r="AR4" s="128"/>
      <c r="AS4" s="128"/>
      <c r="AT4" s="118">
        <f>SUM(AQ4:AS4)</f>
        <v>0</v>
      </c>
      <c r="AU4" s="38" t="s">
        <v>2</v>
      </c>
      <c r="AV4" s="57"/>
      <c r="AW4" s="6">
        <f t="shared" ref="AW4:AW38" si="11">D4+AM4</f>
        <v>420</v>
      </c>
      <c r="AX4" s="6">
        <f t="shared" ref="AX4:AX38" si="12">E4+AN4</f>
        <v>381</v>
      </c>
      <c r="AY4" s="6">
        <f t="shared" ref="AY4:AY38" si="13">F4+AO4</f>
        <v>0</v>
      </c>
      <c r="AZ4" s="7">
        <f>SUM(AW4:AY4)</f>
        <v>801</v>
      </c>
      <c r="BA4" s="57"/>
      <c r="BB4" s="6">
        <f t="shared" ref="BB4:BB38" si="14">I4+AQ4</f>
        <v>668</v>
      </c>
      <c r="BC4" s="6">
        <f t="shared" ref="BC4:BC38" si="15">J4+AR4</f>
        <v>613</v>
      </c>
      <c r="BD4" s="6">
        <f t="shared" ref="BD4:BD38" si="16">K4+AS4</f>
        <v>0</v>
      </c>
      <c r="BE4" s="7">
        <f>SUM(BB4:BD4)</f>
        <v>1281</v>
      </c>
      <c r="BF4" s="57"/>
      <c r="BG4" s="6">
        <f t="shared" si="8"/>
        <v>1978</v>
      </c>
      <c r="BH4" s="6">
        <f t="shared" si="9"/>
        <v>3034</v>
      </c>
      <c r="BI4" s="6">
        <f t="shared" si="10"/>
        <v>0</v>
      </c>
      <c r="BJ4" s="7">
        <f>SUM(BG4:BI4)</f>
        <v>5012</v>
      </c>
      <c r="BK4" s="57"/>
      <c r="BL4" s="6">
        <f t="shared" ref="BL4:BL38" si="17">BB4+BG4+AW4</f>
        <v>3066</v>
      </c>
      <c r="BM4" s="6">
        <f t="shared" ref="BM4:BM38" si="18">BC4+BH4+AX4</f>
        <v>4028</v>
      </c>
      <c r="BN4" s="6">
        <f t="shared" ref="BN4:BN38" si="19">BD4+BI4+AY4</f>
        <v>0</v>
      </c>
      <c r="BO4" s="7">
        <f t="shared" ref="BO4:BO38" si="20">BE4+BJ4+AZ4</f>
        <v>7094</v>
      </c>
    </row>
    <row r="5" spans="1:67" outlineLevel="2" x14ac:dyDescent="0.3">
      <c r="A5" s="13" t="s">
        <v>94</v>
      </c>
      <c r="B5" s="45" t="s">
        <v>175</v>
      </c>
      <c r="C5" s="50">
        <v>7</v>
      </c>
      <c r="D5" s="1">
        <v>173</v>
      </c>
      <c r="E5" s="1">
        <v>193</v>
      </c>
      <c r="F5" s="1"/>
      <c r="G5" s="9">
        <f t="shared" si="0"/>
        <v>366</v>
      </c>
      <c r="H5" s="38" t="s">
        <v>4</v>
      </c>
      <c r="I5" s="54">
        <v>361</v>
      </c>
      <c r="J5" s="54">
        <v>325</v>
      </c>
      <c r="K5" s="54"/>
      <c r="L5" s="66">
        <f t="shared" si="1"/>
        <v>686</v>
      </c>
      <c r="M5" s="39">
        <v>35</v>
      </c>
      <c r="N5" s="39">
        <v>36</v>
      </c>
      <c r="O5" s="39"/>
      <c r="P5" s="17">
        <f t="shared" si="2"/>
        <v>71</v>
      </c>
      <c r="Q5" s="42"/>
      <c r="R5" s="42"/>
      <c r="S5" s="42"/>
      <c r="T5" s="18">
        <f t="shared" si="3"/>
        <v>0</v>
      </c>
      <c r="U5" s="2">
        <v>584</v>
      </c>
      <c r="V5" s="2">
        <v>763</v>
      </c>
      <c r="W5" s="2"/>
      <c r="X5" s="10">
        <f t="shared" si="4"/>
        <v>1347</v>
      </c>
      <c r="Y5" s="38" t="s">
        <v>4</v>
      </c>
      <c r="Z5" s="43">
        <v>50</v>
      </c>
      <c r="AA5" s="43">
        <v>49</v>
      </c>
      <c r="AB5" s="43"/>
      <c r="AC5" s="11">
        <f t="shared" si="5"/>
        <v>99</v>
      </c>
      <c r="AD5" s="38">
        <v>4</v>
      </c>
      <c r="AE5" s="4">
        <v>2</v>
      </c>
      <c r="AF5" s="4">
        <v>61</v>
      </c>
      <c r="AG5" s="4"/>
      <c r="AH5" s="12">
        <f t="shared" si="6"/>
        <v>63</v>
      </c>
      <c r="AI5" s="108"/>
      <c r="AJ5" s="108">
        <v>100</v>
      </c>
      <c r="AK5" s="108"/>
      <c r="AL5" s="109">
        <f t="shared" si="7"/>
        <v>100</v>
      </c>
      <c r="AM5" s="127">
        <v>4</v>
      </c>
      <c r="AN5" s="127">
        <v>20</v>
      </c>
      <c r="AO5" s="127"/>
      <c r="AP5" s="116">
        <f>SUM(AM5:AO5)</f>
        <v>24</v>
      </c>
      <c r="AQ5" s="128">
        <v>11</v>
      </c>
      <c r="AR5" s="128">
        <v>48</v>
      </c>
      <c r="AS5" s="128"/>
      <c r="AT5" s="118">
        <f>SUM(AQ5:AS5)</f>
        <v>59</v>
      </c>
      <c r="AU5" s="38" t="s">
        <v>4</v>
      </c>
      <c r="AV5" s="57"/>
      <c r="AW5" s="6">
        <f t="shared" si="11"/>
        <v>177</v>
      </c>
      <c r="AX5" s="6">
        <f t="shared" si="12"/>
        <v>213</v>
      </c>
      <c r="AY5" s="6">
        <f t="shared" si="13"/>
        <v>0</v>
      </c>
      <c r="AZ5" s="7">
        <f t="shared" ref="AZ5:AZ13" si="21">SUM(AW5:AY5)</f>
        <v>390</v>
      </c>
      <c r="BA5" s="57"/>
      <c r="BB5" s="6">
        <f t="shared" si="14"/>
        <v>372</v>
      </c>
      <c r="BC5" s="6">
        <f t="shared" si="15"/>
        <v>373</v>
      </c>
      <c r="BD5" s="6">
        <f t="shared" si="16"/>
        <v>0</v>
      </c>
      <c r="BE5" s="7">
        <f t="shared" ref="BE5:BE85" si="22">SUM(BB5:BD5)</f>
        <v>745</v>
      </c>
      <c r="BF5" s="57"/>
      <c r="BG5" s="6">
        <f t="shared" si="8"/>
        <v>671</v>
      </c>
      <c r="BH5" s="6">
        <f t="shared" si="9"/>
        <v>1009</v>
      </c>
      <c r="BI5" s="6">
        <f t="shared" si="10"/>
        <v>0</v>
      </c>
      <c r="BJ5" s="7">
        <f t="shared" ref="BJ5:BJ85" si="23">SUM(BG5:BI5)</f>
        <v>1680</v>
      </c>
      <c r="BK5" s="57"/>
      <c r="BL5" s="6">
        <f t="shared" si="17"/>
        <v>1220</v>
      </c>
      <c r="BM5" s="6">
        <f t="shared" si="18"/>
        <v>1595</v>
      </c>
      <c r="BN5" s="6">
        <f t="shared" si="19"/>
        <v>0</v>
      </c>
      <c r="BO5" s="7">
        <f t="shared" si="20"/>
        <v>2815</v>
      </c>
    </row>
    <row r="6" spans="1:67" outlineLevel="2" x14ac:dyDescent="0.3">
      <c r="A6" s="13" t="s">
        <v>95</v>
      </c>
      <c r="B6" s="45" t="s">
        <v>175</v>
      </c>
      <c r="C6" s="50">
        <v>8</v>
      </c>
      <c r="D6" s="1">
        <v>477</v>
      </c>
      <c r="E6" s="1">
        <v>330</v>
      </c>
      <c r="F6" s="1"/>
      <c r="G6" s="9">
        <f t="shared" si="0"/>
        <v>807</v>
      </c>
      <c r="H6" s="38" t="s">
        <v>5</v>
      </c>
      <c r="I6" s="54">
        <v>513</v>
      </c>
      <c r="J6" s="54">
        <v>347</v>
      </c>
      <c r="K6" s="54"/>
      <c r="L6" s="66">
        <f t="shared" si="1"/>
        <v>860</v>
      </c>
      <c r="M6" s="39">
        <v>73</v>
      </c>
      <c r="N6" s="39">
        <v>89</v>
      </c>
      <c r="O6" s="39"/>
      <c r="P6" s="17">
        <f t="shared" si="2"/>
        <v>162</v>
      </c>
      <c r="Q6" s="42"/>
      <c r="R6" s="42"/>
      <c r="S6" s="42"/>
      <c r="T6" s="18">
        <f t="shared" si="3"/>
        <v>0</v>
      </c>
      <c r="U6" s="2">
        <v>1291</v>
      </c>
      <c r="V6" s="2">
        <v>2111</v>
      </c>
      <c r="W6" s="2"/>
      <c r="X6" s="10">
        <f t="shared" si="4"/>
        <v>3402</v>
      </c>
      <c r="Y6" s="38" t="s">
        <v>5</v>
      </c>
      <c r="Z6" s="43">
        <v>47</v>
      </c>
      <c r="AA6" s="43">
        <v>100</v>
      </c>
      <c r="AB6" s="43"/>
      <c r="AC6" s="11">
        <f t="shared" si="5"/>
        <v>147</v>
      </c>
      <c r="AD6" s="38">
        <v>5</v>
      </c>
      <c r="AE6" s="4"/>
      <c r="AF6" s="4">
        <v>172</v>
      </c>
      <c r="AG6" s="4"/>
      <c r="AH6" s="12">
        <f t="shared" si="6"/>
        <v>172</v>
      </c>
      <c r="AI6" s="108"/>
      <c r="AJ6" s="108">
        <v>168</v>
      </c>
      <c r="AK6" s="108"/>
      <c r="AL6" s="109">
        <f t="shared" si="7"/>
        <v>168</v>
      </c>
      <c r="AM6" s="127"/>
      <c r="AN6" s="127"/>
      <c r="AO6" s="127"/>
      <c r="AP6" s="116">
        <f t="shared" ref="AP6:AP38" si="24">SUM(AM6:AO6)</f>
        <v>0</v>
      </c>
      <c r="AQ6" s="128"/>
      <c r="AR6" s="128"/>
      <c r="AS6" s="128"/>
      <c r="AT6" s="118">
        <f t="shared" ref="AT6:AT38" si="25">SUM(AQ6:AS6)</f>
        <v>0</v>
      </c>
      <c r="AU6" s="38" t="s">
        <v>5</v>
      </c>
      <c r="AV6" s="57"/>
      <c r="AW6" s="6">
        <f t="shared" si="11"/>
        <v>477</v>
      </c>
      <c r="AX6" s="6">
        <f t="shared" si="12"/>
        <v>330</v>
      </c>
      <c r="AY6" s="6">
        <f t="shared" si="13"/>
        <v>0</v>
      </c>
      <c r="AZ6" s="7">
        <f t="shared" si="21"/>
        <v>807</v>
      </c>
      <c r="BA6" s="57"/>
      <c r="BB6" s="6">
        <f t="shared" si="14"/>
        <v>513</v>
      </c>
      <c r="BC6" s="6">
        <f t="shared" si="15"/>
        <v>347</v>
      </c>
      <c r="BD6" s="6">
        <f t="shared" si="16"/>
        <v>0</v>
      </c>
      <c r="BE6" s="7">
        <f t="shared" si="22"/>
        <v>860</v>
      </c>
      <c r="BF6" s="57"/>
      <c r="BG6" s="6">
        <f t="shared" si="8"/>
        <v>1411</v>
      </c>
      <c r="BH6" s="6">
        <f t="shared" si="9"/>
        <v>2640</v>
      </c>
      <c r="BI6" s="6">
        <f t="shared" si="10"/>
        <v>0</v>
      </c>
      <c r="BJ6" s="7">
        <f t="shared" si="23"/>
        <v>4051</v>
      </c>
      <c r="BK6" s="57"/>
      <c r="BL6" s="6">
        <f t="shared" si="17"/>
        <v>2401</v>
      </c>
      <c r="BM6" s="6">
        <f t="shared" si="18"/>
        <v>3317</v>
      </c>
      <c r="BN6" s="6">
        <f t="shared" si="19"/>
        <v>0</v>
      </c>
      <c r="BO6" s="7">
        <f t="shared" si="20"/>
        <v>5718</v>
      </c>
    </row>
    <row r="7" spans="1:67" outlineLevel="2" x14ac:dyDescent="0.3">
      <c r="A7" s="13" t="s">
        <v>97</v>
      </c>
      <c r="B7" s="45" t="s">
        <v>175</v>
      </c>
      <c r="C7" s="50">
        <v>23</v>
      </c>
      <c r="D7" s="1">
        <v>82</v>
      </c>
      <c r="E7" s="1">
        <v>56</v>
      </c>
      <c r="F7" s="1"/>
      <c r="G7" s="9">
        <f t="shared" si="0"/>
        <v>138</v>
      </c>
      <c r="H7" s="38" t="s">
        <v>7</v>
      </c>
      <c r="I7" s="54">
        <v>166</v>
      </c>
      <c r="J7" s="54">
        <v>105</v>
      </c>
      <c r="K7" s="54"/>
      <c r="L7" s="66">
        <f t="shared" si="1"/>
        <v>271</v>
      </c>
      <c r="M7" s="39">
        <v>9</v>
      </c>
      <c r="N7" s="39">
        <v>13</v>
      </c>
      <c r="O7" s="39"/>
      <c r="P7" s="17">
        <f t="shared" si="2"/>
        <v>22</v>
      </c>
      <c r="Q7" s="42"/>
      <c r="R7" s="42"/>
      <c r="S7" s="42"/>
      <c r="T7" s="18">
        <f t="shared" si="3"/>
        <v>0</v>
      </c>
      <c r="U7" s="2">
        <v>322</v>
      </c>
      <c r="V7" s="2">
        <v>373</v>
      </c>
      <c r="W7" s="2"/>
      <c r="X7" s="10">
        <f t="shared" si="4"/>
        <v>695</v>
      </c>
      <c r="Y7" s="38" t="s">
        <v>7</v>
      </c>
      <c r="Z7" s="43">
        <v>8</v>
      </c>
      <c r="AA7" s="43">
        <v>16</v>
      </c>
      <c r="AB7" s="43"/>
      <c r="AC7" s="11">
        <f t="shared" si="5"/>
        <v>24</v>
      </c>
      <c r="AD7" s="38">
        <v>7</v>
      </c>
      <c r="AE7" s="4"/>
      <c r="AF7" s="4">
        <v>27</v>
      </c>
      <c r="AG7" s="4"/>
      <c r="AH7" s="12">
        <f t="shared" si="6"/>
        <v>27</v>
      </c>
      <c r="AI7" s="108"/>
      <c r="AJ7" s="108"/>
      <c r="AK7" s="108"/>
      <c r="AL7" s="109">
        <f t="shared" si="7"/>
        <v>0</v>
      </c>
      <c r="AM7" s="127"/>
      <c r="AN7" s="127"/>
      <c r="AO7" s="127"/>
      <c r="AP7" s="116">
        <f t="shared" si="24"/>
        <v>0</v>
      </c>
      <c r="AQ7" s="128"/>
      <c r="AR7" s="128">
        <v>1</v>
      </c>
      <c r="AS7" s="128"/>
      <c r="AT7" s="118">
        <f t="shared" si="25"/>
        <v>1</v>
      </c>
      <c r="AU7" s="38" t="s">
        <v>7</v>
      </c>
      <c r="AV7" s="57"/>
      <c r="AW7" s="6">
        <f t="shared" si="11"/>
        <v>82</v>
      </c>
      <c r="AX7" s="6">
        <f t="shared" si="12"/>
        <v>56</v>
      </c>
      <c r="AY7" s="6">
        <f t="shared" si="13"/>
        <v>0</v>
      </c>
      <c r="AZ7" s="7">
        <f t="shared" si="21"/>
        <v>138</v>
      </c>
      <c r="BA7" s="57"/>
      <c r="BB7" s="6">
        <f t="shared" si="14"/>
        <v>166</v>
      </c>
      <c r="BC7" s="6">
        <f t="shared" si="15"/>
        <v>106</v>
      </c>
      <c r="BD7" s="6">
        <f t="shared" si="16"/>
        <v>0</v>
      </c>
      <c r="BE7" s="7">
        <f t="shared" si="22"/>
        <v>272</v>
      </c>
      <c r="BF7" s="57"/>
      <c r="BG7" s="6">
        <f t="shared" si="8"/>
        <v>339</v>
      </c>
      <c r="BH7" s="6">
        <f t="shared" si="9"/>
        <v>429</v>
      </c>
      <c r="BI7" s="6">
        <f t="shared" si="10"/>
        <v>0</v>
      </c>
      <c r="BJ7" s="7">
        <f t="shared" si="23"/>
        <v>768</v>
      </c>
      <c r="BK7" s="57"/>
      <c r="BL7" s="6">
        <f t="shared" si="17"/>
        <v>587</v>
      </c>
      <c r="BM7" s="6">
        <f t="shared" si="18"/>
        <v>591</v>
      </c>
      <c r="BN7" s="6">
        <f t="shared" si="19"/>
        <v>0</v>
      </c>
      <c r="BO7" s="7">
        <f t="shared" si="20"/>
        <v>1178</v>
      </c>
    </row>
    <row r="8" spans="1:67" outlineLevel="2" x14ac:dyDescent="0.3">
      <c r="A8" s="13" t="s">
        <v>98</v>
      </c>
      <c r="B8" s="45" t="s">
        <v>175</v>
      </c>
      <c r="C8" s="50">
        <v>102</v>
      </c>
      <c r="D8" s="1">
        <v>265</v>
      </c>
      <c r="E8" s="1">
        <v>250</v>
      </c>
      <c r="F8" s="1"/>
      <c r="G8" s="9">
        <f t="shared" si="0"/>
        <v>515</v>
      </c>
      <c r="H8" s="38" t="s">
        <v>8</v>
      </c>
      <c r="I8" s="54">
        <v>563</v>
      </c>
      <c r="J8" s="54">
        <v>401</v>
      </c>
      <c r="K8" s="54"/>
      <c r="L8" s="66">
        <f t="shared" si="1"/>
        <v>964</v>
      </c>
      <c r="M8" s="39">
        <v>73</v>
      </c>
      <c r="N8" s="39">
        <v>84</v>
      </c>
      <c r="O8" s="39"/>
      <c r="P8" s="17">
        <f t="shared" si="2"/>
        <v>157</v>
      </c>
      <c r="Q8" s="42"/>
      <c r="R8" s="42"/>
      <c r="S8" s="42"/>
      <c r="T8" s="18">
        <f t="shared" si="3"/>
        <v>0</v>
      </c>
      <c r="U8" s="2">
        <v>1378</v>
      </c>
      <c r="V8" s="2">
        <v>1840</v>
      </c>
      <c r="W8" s="2"/>
      <c r="X8" s="10">
        <f t="shared" si="4"/>
        <v>3218</v>
      </c>
      <c r="Y8" s="38" t="s">
        <v>8</v>
      </c>
      <c r="Z8" s="43">
        <v>41</v>
      </c>
      <c r="AA8" s="43">
        <v>64</v>
      </c>
      <c r="AB8" s="43"/>
      <c r="AC8" s="11">
        <f t="shared" si="5"/>
        <v>105</v>
      </c>
      <c r="AD8" s="38">
        <v>8</v>
      </c>
      <c r="AE8" s="4"/>
      <c r="AF8" s="4">
        <v>111</v>
      </c>
      <c r="AG8" s="4"/>
      <c r="AH8" s="12">
        <f t="shared" si="6"/>
        <v>111</v>
      </c>
      <c r="AI8" s="108"/>
      <c r="AJ8" s="108">
        <v>68</v>
      </c>
      <c r="AK8" s="108"/>
      <c r="AL8" s="109">
        <f t="shared" si="7"/>
        <v>68</v>
      </c>
      <c r="AM8" s="127"/>
      <c r="AN8" s="127">
        <v>1</v>
      </c>
      <c r="AO8" s="127"/>
      <c r="AP8" s="116">
        <f t="shared" si="24"/>
        <v>1</v>
      </c>
      <c r="AQ8" s="128">
        <v>1</v>
      </c>
      <c r="AR8" s="128">
        <v>12</v>
      </c>
      <c r="AS8" s="128"/>
      <c r="AT8" s="118">
        <f t="shared" si="25"/>
        <v>13</v>
      </c>
      <c r="AU8" s="38" t="s">
        <v>8</v>
      </c>
      <c r="AV8" s="57"/>
      <c r="AW8" s="6">
        <f t="shared" si="11"/>
        <v>265</v>
      </c>
      <c r="AX8" s="6">
        <f t="shared" si="12"/>
        <v>251</v>
      </c>
      <c r="AY8" s="6">
        <f t="shared" si="13"/>
        <v>0</v>
      </c>
      <c r="AZ8" s="7">
        <f t="shared" si="21"/>
        <v>516</v>
      </c>
      <c r="BA8" s="57"/>
      <c r="BB8" s="6">
        <f t="shared" si="14"/>
        <v>564</v>
      </c>
      <c r="BC8" s="6">
        <f t="shared" si="15"/>
        <v>413</v>
      </c>
      <c r="BD8" s="6">
        <f t="shared" si="16"/>
        <v>0</v>
      </c>
      <c r="BE8" s="7">
        <f t="shared" si="22"/>
        <v>977</v>
      </c>
      <c r="BF8" s="57"/>
      <c r="BG8" s="6">
        <f t="shared" si="8"/>
        <v>1492</v>
      </c>
      <c r="BH8" s="6">
        <f t="shared" si="9"/>
        <v>2167</v>
      </c>
      <c r="BI8" s="6">
        <f t="shared" si="10"/>
        <v>0</v>
      </c>
      <c r="BJ8" s="7">
        <f t="shared" si="23"/>
        <v>3659</v>
      </c>
      <c r="BK8" s="57"/>
      <c r="BL8" s="6">
        <f t="shared" si="17"/>
        <v>2321</v>
      </c>
      <c r="BM8" s="6">
        <f t="shared" si="18"/>
        <v>2831</v>
      </c>
      <c r="BN8" s="6">
        <f t="shared" si="19"/>
        <v>0</v>
      </c>
      <c r="BO8" s="7">
        <f t="shared" si="20"/>
        <v>5152</v>
      </c>
    </row>
    <row r="9" spans="1:67" outlineLevel="2" x14ac:dyDescent="0.3">
      <c r="A9" s="13" t="s">
        <v>99</v>
      </c>
      <c r="B9" s="45" t="s">
        <v>175</v>
      </c>
      <c r="C9" s="50">
        <v>16</v>
      </c>
      <c r="D9" s="1">
        <v>307</v>
      </c>
      <c r="E9" s="1">
        <v>425</v>
      </c>
      <c r="F9" s="1"/>
      <c r="G9" s="9">
        <f t="shared" si="0"/>
        <v>732</v>
      </c>
      <c r="H9" s="38" t="s">
        <v>9</v>
      </c>
      <c r="I9" s="54">
        <v>691</v>
      </c>
      <c r="J9" s="54">
        <v>797</v>
      </c>
      <c r="K9" s="54"/>
      <c r="L9" s="66">
        <f t="shared" si="1"/>
        <v>1488</v>
      </c>
      <c r="M9" s="39">
        <v>124</v>
      </c>
      <c r="N9" s="39">
        <v>140</v>
      </c>
      <c r="O9" s="39"/>
      <c r="P9" s="17">
        <f t="shared" si="2"/>
        <v>264</v>
      </c>
      <c r="Q9" s="42"/>
      <c r="R9" s="42"/>
      <c r="S9" s="42"/>
      <c r="T9" s="18">
        <f t="shared" si="3"/>
        <v>0</v>
      </c>
      <c r="U9" s="2">
        <v>2282</v>
      </c>
      <c r="V9" s="2">
        <v>3669</v>
      </c>
      <c r="W9" s="2"/>
      <c r="X9" s="10">
        <f t="shared" si="4"/>
        <v>5951</v>
      </c>
      <c r="Y9" s="38" t="s">
        <v>9</v>
      </c>
      <c r="Z9" s="43">
        <v>49</v>
      </c>
      <c r="AA9" s="43">
        <v>73</v>
      </c>
      <c r="AB9" s="43"/>
      <c r="AC9" s="11">
        <f t="shared" si="5"/>
        <v>122</v>
      </c>
      <c r="AD9" s="38">
        <v>9</v>
      </c>
      <c r="AE9" s="4"/>
      <c r="AF9" s="4">
        <v>217</v>
      </c>
      <c r="AG9" s="4"/>
      <c r="AH9" s="12">
        <f t="shared" si="6"/>
        <v>217</v>
      </c>
      <c r="AI9" s="108"/>
      <c r="AJ9" s="108">
        <v>2</v>
      </c>
      <c r="AK9" s="108"/>
      <c r="AL9" s="109">
        <f t="shared" si="7"/>
        <v>2</v>
      </c>
      <c r="AM9" s="127"/>
      <c r="AN9" s="127">
        <v>1</v>
      </c>
      <c r="AO9" s="127"/>
      <c r="AP9" s="116">
        <f t="shared" si="24"/>
        <v>1</v>
      </c>
      <c r="AQ9" s="128"/>
      <c r="AR9" s="128"/>
      <c r="AS9" s="128"/>
      <c r="AT9" s="118">
        <f t="shared" si="25"/>
        <v>0</v>
      </c>
      <c r="AU9" s="38" t="s">
        <v>9</v>
      </c>
      <c r="AV9" s="57"/>
      <c r="AW9" s="6">
        <f t="shared" si="11"/>
        <v>307</v>
      </c>
      <c r="AX9" s="6">
        <f t="shared" si="12"/>
        <v>426</v>
      </c>
      <c r="AY9" s="6">
        <f t="shared" si="13"/>
        <v>0</v>
      </c>
      <c r="AZ9" s="7">
        <f t="shared" si="21"/>
        <v>733</v>
      </c>
      <c r="BA9" s="57"/>
      <c r="BB9" s="6">
        <f t="shared" si="14"/>
        <v>691</v>
      </c>
      <c r="BC9" s="6">
        <f t="shared" si="15"/>
        <v>797</v>
      </c>
      <c r="BD9" s="6">
        <f t="shared" si="16"/>
        <v>0</v>
      </c>
      <c r="BE9" s="7">
        <f t="shared" si="22"/>
        <v>1488</v>
      </c>
      <c r="BF9" s="57"/>
      <c r="BG9" s="6">
        <f t="shared" si="8"/>
        <v>2455</v>
      </c>
      <c r="BH9" s="6">
        <f t="shared" si="9"/>
        <v>4101</v>
      </c>
      <c r="BI9" s="6">
        <f t="shared" si="10"/>
        <v>0</v>
      </c>
      <c r="BJ9" s="7">
        <f t="shared" si="23"/>
        <v>6556</v>
      </c>
      <c r="BK9" s="57"/>
      <c r="BL9" s="6">
        <f t="shared" si="17"/>
        <v>3453</v>
      </c>
      <c r="BM9" s="6">
        <f t="shared" si="18"/>
        <v>5324</v>
      </c>
      <c r="BN9" s="6">
        <f t="shared" si="19"/>
        <v>0</v>
      </c>
      <c r="BO9" s="7">
        <f t="shared" si="20"/>
        <v>8777</v>
      </c>
    </row>
    <row r="10" spans="1:67" outlineLevel="2" x14ac:dyDescent="0.3">
      <c r="A10" s="13" t="s">
        <v>104</v>
      </c>
      <c r="B10" s="45" t="s">
        <v>175</v>
      </c>
      <c r="C10" s="50">
        <v>3</v>
      </c>
      <c r="D10" s="1">
        <v>126</v>
      </c>
      <c r="E10" s="1">
        <v>164</v>
      </c>
      <c r="F10" s="1"/>
      <c r="G10" s="9">
        <f t="shared" si="0"/>
        <v>290</v>
      </c>
      <c r="H10" s="38" t="s">
        <v>14</v>
      </c>
      <c r="I10" s="54">
        <v>393</v>
      </c>
      <c r="J10" s="54">
        <v>341</v>
      </c>
      <c r="K10" s="54"/>
      <c r="L10" s="66">
        <f t="shared" si="1"/>
        <v>734</v>
      </c>
      <c r="M10" s="39">
        <v>60</v>
      </c>
      <c r="N10" s="39">
        <v>51</v>
      </c>
      <c r="O10" s="39"/>
      <c r="P10" s="17">
        <f t="shared" si="2"/>
        <v>111</v>
      </c>
      <c r="Q10" s="42"/>
      <c r="R10" s="42"/>
      <c r="S10" s="42"/>
      <c r="T10" s="18">
        <f t="shared" si="3"/>
        <v>0</v>
      </c>
      <c r="U10" s="2">
        <v>1142</v>
      </c>
      <c r="V10" s="2">
        <v>1304</v>
      </c>
      <c r="W10" s="2"/>
      <c r="X10" s="10">
        <f t="shared" si="4"/>
        <v>2446</v>
      </c>
      <c r="Y10" s="38" t="s">
        <v>14</v>
      </c>
      <c r="Z10" s="43">
        <v>14</v>
      </c>
      <c r="AA10" s="43">
        <v>34</v>
      </c>
      <c r="AB10" s="43"/>
      <c r="AC10" s="11">
        <f t="shared" si="5"/>
        <v>48</v>
      </c>
      <c r="AD10" s="38">
        <v>14</v>
      </c>
      <c r="AE10" s="4"/>
      <c r="AF10" s="4">
        <v>75</v>
      </c>
      <c r="AG10" s="4"/>
      <c r="AH10" s="12">
        <f t="shared" si="6"/>
        <v>75</v>
      </c>
      <c r="AI10" s="108">
        <v>1</v>
      </c>
      <c r="AJ10" s="108">
        <v>141</v>
      </c>
      <c r="AK10" s="108"/>
      <c r="AL10" s="109">
        <f t="shared" si="7"/>
        <v>142</v>
      </c>
      <c r="AM10" s="127"/>
      <c r="AN10" s="127"/>
      <c r="AO10" s="127"/>
      <c r="AP10" s="116">
        <f t="shared" si="24"/>
        <v>0</v>
      </c>
      <c r="AQ10" s="128"/>
      <c r="AR10" s="128"/>
      <c r="AS10" s="128"/>
      <c r="AT10" s="118">
        <f t="shared" si="25"/>
        <v>0</v>
      </c>
      <c r="AU10" s="38" t="s">
        <v>14</v>
      </c>
      <c r="AV10" s="57"/>
      <c r="AW10" s="6">
        <f t="shared" si="11"/>
        <v>126</v>
      </c>
      <c r="AX10" s="6">
        <f t="shared" si="12"/>
        <v>164</v>
      </c>
      <c r="AY10" s="6">
        <f t="shared" si="13"/>
        <v>0</v>
      </c>
      <c r="AZ10" s="7">
        <f t="shared" si="21"/>
        <v>290</v>
      </c>
      <c r="BA10" s="57"/>
      <c r="BB10" s="6">
        <f t="shared" si="14"/>
        <v>393</v>
      </c>
      <c r="BC10" s="6">
        <f t="shared" si="15"/>
        <v>341</v>
      </c>
      <c r="BD10" s="6">
        <f t="shared" si="16"/>
        <v>0</v>
      </c>
      <c r="BE10" s="7">
        <f t="shared" si="22"/>
        <v>734</v>
      </c>
      <c r="BF10" s="57"/>
      <c r="BG10" s="6">
        <f t="shared" si="8"/>
        <v>1217</v>
      </c>
      <c r="BH10" s="6">
        <f t="shared" si="9"/>
        <v>1605</v>
      </c>
      <c r="BI10" s="6">
        <f t="shared" si="10"/>
        <v>0</v>
      </c>
      <c r="BJ10" s="7">
        <f t="shared" si="23"/>
        <v>2822</v>
      </c>
      <c r="BK10" s="57"/>
      <c r="BL10" s="6">
        <f t="shared" si="17"/>
        <v>1736</v>
      </c>
      <c r="BM10" s="6">
        <f t="shared" si="18"/>
        <v>2110</v>
      </c>
      <c r="BN10" s="6">
        <f t="shared" si="19"/>
        <v>0</v>
      </c>
      <c r="BO10" s="7">
        <f t="shared" si="20"/>
        <v>3846</v>
      </c>
    </row>
    <row r="11" spans="1:67" outlineLevel="2" x14ac:dyDescent="0.3">
      <c r="A11" s="13" t="s">
        <v>106</v>
      </c>
      <c r="B11" s="45" t="s">
        <v>175</v>
      </c>
      <c r="C11" s="50">
        <v>14</v>
      </c>
      <c r="D11" s="1">
        <v>494</v>
      </c>
      <c r="E11" s="1">
        <v>388</v>
      </c>
      <c r="F11" s="1"/>
      <c r="G11" s="9">
        <f t="shared" si="0"/>
        <v>882</v>
      </c>
      <c r="H11" s="38" t="s">
        <v>16</v>
      </c>
      <c r="I11" s="54">
        <v>663</v>
      </c>
      <c r="J11" s="54">
        <v>562</v>
      </c>
      <c r="K11" s="54"/>
      <c r="L11" s="66">
        <f t="shared" si="1"/>
        <v>1225</v>
      </c>
      <c r="M11" s="39">
        <v>102</v>
      </c>
      <c r="N11" s="39">
        <v>99</v>
      </c>
      <c r="O11" s="39"/>
      <c r="P11" s="17">
        <f t="shared" si="2"/>
        <v>201</v>
      </c>
      <c r="Q11" s="42"/>
      <c r="R11" s="42"/>
      <c r="S11" s="42"/>
      <c r="T11" s="18">
        <f t="shared" si="3"/>
        <v>0</v>
      </c>
      <c r="U11" s="2">
        <v>2173</v>
      </c>
      <c r="V11" s="2">
        <v>3180</v>
      </c>
      <c r="W11" s="2"/>
      <c r="X11" s="10">
        <f t="shared" si="4"/>
        <v>5353</v>
      </c>
      <c r="Y11" s="38" t="s">
        <v>16</v>
      </c>
      <c r="Z11" s="43">
        <v>60</v>
      </c>
      <c r="AA11" s="43">
        <v>110</v>
      </c>
      <c r="AB11" s="43"/>
      <c r="AC11" s="11">
        <f t="shared" si="5"/>
        <v>170</v>
      </c>
      <c r="AD11" s="38">
        <v>16</v>
      </c>
      <c r="AE11" s="4"/>
      <c r="AF11" s="4">
        <v>249</v>
      </c>
      <c r="AG11" s="4"/>
      <c r="AH11" s="12">
        <f t="shared" si="6"/>
        <v>249</v>
      </c>
      <c r="AI11" s="108"/>
      <c r="AJ11" s="108">
        <v>1</v>
      </c>
      <c r="AK11" s="108"/>
      <c r="AL11" s="109">
        <f t="shared" si="7"/>
        <v>1</v>
      </c>
      <c r="AM11" s="127"/>
      <c r="AN11" s="127">
        <v>1</v>
      </c>
      <c r="AO11" s="127"/>
      <c r="AP11" s="116">
        <f t="shared" si="24"/>
        <v>1</v>
      </c>
      <c r="AQ11" s="128"/>
      <c r="AR11" s="128"/>
      <c r="AS11" s="128"/>
      <c r="AT11" s="118">
        <f t="shared" si="25"/>
        <v>0</v>
      </c>
      <c r="AU11" s="38" t="s">
        <v>16</v>
      </c>
      <c r="AV11" s="57"/>
      <c r="AW11" s="6">
        <f t="shared" si="11"/>
        <v>494</v>
      </c>
      <c r="AX11" s="6">
        <f t="shared" si="12"/>
        <v>389</v>
      </c>
      <c r="AY11" s="6">
        <f t="shared" si="13"/>
        <v>0</v>
      </c>
      <c r="AZ11" s="7">
        <f t="shared" si="21"/>
        <v>883</v>
      </c>
      <c r="BA11" s="57"/>
      <c r="BB11" s="6">
        <f t="shared" si="14"/>
        <v>663</v>
      </c>
      <c r="BC11" s="6">
        <f t="shared" si="15"/>
        <v>562</v>
      </c>
      <c r="BD11" s="6">
        <f t="shared" si="16"/>
        <v>0</v>
      </c>
      <c r="BE11" s="7">
        <f t="shared" si="22"/>
        <v>1225</v>
      </c>
      <c r="BF11" s="57"/>
      <c r="BG11" s="6">
        <f t="shared" si="8"/>
        <v>2335</v>
      </c>
      <c r="BH11" s="6">
        <f t="shared" si="9"/>
        <v>3639</v>
      </c>
      <c r="BI11" s="6">
        <f t="shared" si="10"/>
        <v>0</v>
      </c>
      <c r="BJ11" s="7">
        <f t="shared" si="23"/>
        <v>5974</v>
      </c>
      <c r="BK11" s="57"/>
      <c r="BL11" s="6">
        <f t="shared" si="17"/>
        <v>3492</v>
      </c>
      <c r="BM11" s="6">
        <f t="shared" si="18"/>
        <v>4590</v>
      </c>
      <c r="BN11" s="6">
        <f t="shared" si="19"/>
        <v>0</v>
      </c>
      <c r="BO11" s="7">
        <f t="shared" si="20"/>
        <v>8082</v>
      </c>
    </row>
    <row r="12" spans="1:67" outlineLevel="2" x14ac:dyDescent="0.3">
      <c r="A12" s="13" t="s">
        <v>107</v>
      </c>
      <c r="B12" s="45" t="s">
        <v>175</v>
      </c>
      <c r="C12" s="50">
        <v>67</v>
      </c>
      <c r="D12" s="1">
        <v>226</v>
      </c>
      <c r="E12" s="1">
        <v>179</v>
      </c>
      <c r="F12" s="1"/>
      <c r="G12" s="9">
        <f t="shared" si="0"/>
        <v>405</v>
      </c>
      <c r="H12" s="38" t="s">
        <v>17</v>
      </c>
      <c r="I12" s="54">
        <v>384</v>
      </c>
      <c r="J12" s="54">
        <v>308</v>
      </c>
      <c r="K12" s="54"/>
      <c r="L12" s="66">
        <f t="shared" si="1"/>
        <v>692</v>
      </c>
      <c r="M12" s="39">
        <v>38</v>
      </c>
      <c r="N12" s="39">
        <v>41</v>
      </c>
      <c r="O12" s="39"/>
      <c r="P12" s="17">
        <f t="shared" si="2"/>
        <v>79</v>
      </c>
      <c r="Q12" s="42"/>
      <c r="R12" s="42"/>
      <c r="S12" s="42"/>
      <c r="T12" s="18">
        <f t="shared" si="3"/>
        <v>0</v>
      </c>
      <c r="U12" s="2">
        <v>847</v>
      </c>
      <c r="V12" s="2">
        <v>1054</v>
      </c>
      <c r="W12" s="2"/>
      <c r="X12" s="10">
        <f t="shared" si="4"/>
        <v>1901</v>
      </c>
      <c r="Y12" s="38" t="s">
        <v>17</v>
      </c>
      <c r="Z12" s="43">
        <v>28</v>
      </c>
      <c r="AA12" s="43">
        <v>46</v>
      </c>
      <c r="AB12" s="43"/>
      <c r="AC12" s="11">
        <f t="shared" si="5"/>
        <v>74</v>
      </c>
      <c r="AD12" s="38">
        <v>17</v>
      </c>
      <c r="AE12" s="4">
        <v>1</v>
      </c>
      <c r="AF12" s="4">
        <v>72</v>
      </c>
      <c r="AG12" s="4"/>
      <c r="AH12" s="12">
        <f t="shared" si="6"/>
        <v>73</v>
      </c>
      <c r="AI12" s="108"/>
      <c r="AJ12" s="108">
        <v>56</v>
      </c>
      <c r="AK12" s="108"/>
      <c r="AL12" s="109">
        <f t="shared" si="7"/>
        <v>56</v>
      </c>
      <c r="AM12" s="127">
        <v>3</v>
      </c>
      <c r="AN12" s="127">
        <v>11</v>
      </c>
      <c r="AO12" s="127"/>
      <c r="AP12" s="116">
        <f t="shared" si="24"/>
        <v>14</v>
      </c>
      <c r="AQ12" s="128">
        <v>6</v>
      </c>
      <c r="AR12" s="128">
        <v>28</v>
      </c>
      <c r="AS12" s="128"/>
      <c r="AT12" s="118">
        <f t="shared" si="25"/>
        <v>34</v>
      </c>
      <c r="AU12" s="38" t="s">
        <v>17</v>
      </c>
      <c r="AV12" s="57"/>
      <c r="AW12" s="6">
        <f t="shared" si="11"/>
        <v>229</v>
      </c>
      <c r="AX12" s="6">
        <f t="shared" si="12"/>
        <v>190</v>
      </c>
      <c r="AY12" s="6">
        <f t="shared" si="13"/>
        <v>0</v>
      </c>
      <c r="AZ12" s="7">
        <f t="shared" si="21"/>
        <v>419</v>
      </c>
      <c r="BA12" s="57"/>
      <c r="BB12" s="6">
        <f t="shared" si="14"/>
        <v>390</v>
      </c>
      <c r="BC12" s="6">
        <f t="shared" si="15"/>
        <v>336</v>
      </c>
      <c r="BD12" s="6">
        <f t="shared" si="16"/>
        <v>0</v>
      </c>
      <c r="BE12" s="7">
        <f t="shared" si="22"/>
        <v>726</v>
      </c>
      <c r="BF12" s="57"/>
      <c r="BG12" s="6">
        <f t="shared" si="8"/>
        <v>914</v>
      </c>
      <c r="BH12" s="6">
        <f t="shared" si="9"/>
        <v>1269</v>
      </c>
      <c r="BI12" s="6">
        <f t="shared" si="10"/>
        <v>0</v>
      </c>
      <c r="BJ12" s="7">
        <f t="shared" si="23"/>
        <v>2183</v>
      </c>
      <c r="BK12" s="57"/>
      <c r="BL12" s="6">
        <f t="shared" si="17"/>
        <v>1533</v>
      </c>
      <c r="BM12" s="6">
        <f t="shared" si="18"/>
        <v>1795</v>
      </c>
      <c r="BN12" s="6">
        <f t="shared" si="19"/>
        <v>0</v>
      </c>
      <c r="BO12" s="7">
        <f t="shared" si="20"/>
        <v>3328</v>
      </c>
    </row>
    <row r="13" spans="1:67" outlineLevel="2" x14ac:dyDescent="0.3">
      <c r="A13" s="13" t="s">
        <v>109</v>
      </c>
      <c r="B13" s="45" t="s">
        <v>175</v>
      </c>
      <c r="C13" s="50">
        <v>30</v>
      </c>
      <c r="D13" s="1">
        <v>281</v>
      </c>
      <c r="E13" s="1">
        <v>214</v>
      </c>
      <c r="F13" s="1"/>
      <c r="G13" s="9">
        <f t="shared" si="0"/>
        <v>495</v>
      </c>
      <c r="H13" s="38" t="s">
        <v>19</v>
      </c>
      <c r="I13" s="54">
        <v>469</v>
      </c>
      <c r="J13" s="54">
        <v>317</v>
      </c>
      <c r="K13" s="54"/>
      <c r="L13" s="66">
        <f t="shared" si="1"/>
        <v>786</v>
      </c>
      <c r="M13" s="39">
        <v>69</v>
      </c>
      <c r="N13" s="39">
        <v>63</v>
      </c>
      <c r="O13" s="39"/>
      <c r="P13" s="17">
        <f t="shared" si="2"/>
        <v>132</v>
      </c>
      <c r="Q13" s="42"/>
      <c r="R13" s="42"/>
      <c r="S13" s="42"/>
      <c r="T13" s="18">
        <f t="shared" si="3"/>
        <v>0</v>
      </c>
      <c r="U13" s="2">
        <v>1144</v>
      </c>
      <c r="V13" s="2">
        <v>1227</v>
      </c>
      <c r="W13" s="2"/>
      <c r="X13" s="10">
        <f t="shared" si="4"/>
        <v>2371</v>
      </c>
      <c r="Y13" s="38" t="s">
        <v>19</v>
      </c>
      <c r="Z13" s="43">
        <v>40</v>
      </c>
      <c r="AA13" s="43">
        <v>47</v>
      </c>
      <c r="AB13" s="43"/>
      <c r="AC13" s="11">
        <f t="shared" si="5"/>
        <v>87</v>
      </c>
      <c r="AD13" s="38">
        <v>20</v>
      </c>
      <c r="AE13" s="4"/>
      <c r="AF13" s="4">
        <v>102</v>
      </c>
      <c r="AG13" s="4"/>
      <c r="AH13" s="12">
        <f t="shared" si="6"/>
        <v>102</v>
      </c>
      <c r="AI13" s="108"/>
      <c r="AJ13" s="108">
        <v>1</v>
      </c>
      <c r="AK13" s="108"/>
      <c r="AL13" s="109">
        <f t="shared" si="7"/>
        <v>1</v>
      </c>
      <c r="AM13" s="127"/>
      <c r="AN13" s="127"/>
      <c r="AO13" s="127"/>
      <c r="AP13" s="116">
        <f t="shared" si="24"/>
        <v>0</v>
      </c>
      <c r="AQ13" s="128"/>
      <c r="AR13" s="128"/>
      <c r="AS13" s="128"/>
      <c r="AT13" s="118">
        <f t="shared" si="25"/>
        <v>0</v>
      </c>
      <c r="AU13" s="38" t="s">
        <v>19</v>
      </c>
      <c r="AV13" s="57"/>
      <c r="AW13" s="6">
        <f t="shared" si="11"/>
        <v>281</v>
      </c>
      <c r="AX13" s="6">
        <f t="shared" si="12"/>
        <v>214</v>
      </c>
      <c r="AY13" s="6">
        <f t="shared" si="13"/>
        <v>0</v>
      </c>
      <c r="AZ13" s="7">
        <f t="shared" si="21"/>
        <v>495</v>
      </c>
      <c r="BA13" s="57"/>
      <c r="BB13" s="6">
        <f t="shared" si="14"/>
        <v>469</v>
      </c>
      <c r="BC13" s="6">
        <f t="shared" si="15"/>
        <v>317</v>
      </c>
      <c r="BD13" s="6">
        <f t="shared" si="16"/>
        <v>0</v>
      </c>
      <c r="BE13" s="7">
        <f t="shared" si="22"/>
        <v>786</v>
      </c>
      <c r="BF13" s="57"/>
      <c r="BG13" s="6">
        <f t="shared" si="8"/>
        <v>1253</v>
      </c>
      <c r="BH13" s="6">
        <f t="shared" si="9"/>
        <v>1440</v>
      </c>
      <c r="BI13" s="6">
        <f t="shared" si="10"/>
        <v>0</v>
      </c>
      <c r="BJ13" s="7">
        <f t="shared" si="23"/>
        <v>2693</v>
      </c>
      <c r="BK13" s="57"/>
      <c r="BL13" s="6">
        <f t="shared" si="17"/>
        <v>2003</v>
      </c>
      <c r="BM13" s="6">
        <f t="shared" si="18"/>
        <v>1971</v>
      </c>
      <c r="BN13" s="6">
        <f t="shared" si="19"/>
        <v>0</v>
      </c>
      <c r="BO13" s="7">
        <f t="shared" si="20"/>
        <v>3974</v>
      </c>
    </row>
    <row r="14" spans="1:67" outlineLevel="2" x14ac:dyDescent="0.3">
      <c r="A14" s="13" t="s">
        <v>113</v>
      </c>
      <c r="B14" s="45" t="s">
        <v>175</v>
      </c>
      <c r="C14" s="50">
        <v>28</v>
      </c>
      <c r="D14" s="1">
        <v>289</v>
      </c>
      <c r="E14" s="1">
        <v>223</v>
      </c>
      <c r="F14" s="1"/>
      <c r="G14" s="9">
        <f t="shared" si="0"/>
        <v>512</v>
      </c>
      <c r="H14" s="38" t="s">
        <v>23</v>
      </c>
      <c r="I14" s="54">
        <v>353</v>
      </c>
      <c r="J14" s="54">
        <v>271</v>
      </c>
      <c r="K14" s="54"/>
      <c r="L14" s="66">
        <f t="shared" si="1"/>
        <v>624</v>
      </c>
      <c r="M14" s="39">
        <v>61</v>
      </c>
      <c r="N14" s="39">
        <v>43</v>
      </c>
      <c r="O14" s="39"/>
      <c r="P14" s="17">
        <f t="shared" si="2"/>
        <v>104</v>
      </c>
      <c r="Q14" s="41"/>
      <c r="R14" s="41"/>
      <c r="S14" s="41"/>
      <c r="T14" s="18">
        <f t="shared" si="3"/>
        <v>0</v>
      </c>
      <c r="U14" s="2">
        <v>1007</v>
      </c>
      <c r="V14" s="2">
        <v>1473</v>
      </c>
      <c r="W14" s="2"/>
      <c r="X14" s="10">
        <f t="shared" si="4"/>
        <v>2480</v>
      </c>
      <c r="Y14" s="38" t="s">
        <v>23</v>
      </c>
      <c r="Z14" s="43">
        <v>35</v>
      </c>
      <c r="AA14" s="43">
        <v>63</v>
      </c>
      <c r="AB14" s="43"/>
      <c r="AC14" s="11">
        <f t="shared" si="5"/>
        <v>98</v>
      </c>
      <c r="AD14" s="38">
        <v>23</v>
      </c>
      <c r="AE14" s="4"/>
      <c r="AF14" s="4">
        <v>206</v>
      </c>
      <c r="AG14" s="4"/>
      <c r="AH14" s="12">
        <f t="shared" si="6"/>
        <v>206</v>
      </c>
      <c r="AI14" s="108"/>
      <c r="AJ14" s="108">
        <v>3</v>
      </c>
      <c r="AK14" s="108"/>
      <c r="AL14" s="109">
        <f t="shared" si="7"/>
        <v>3</v>
      </c>
      <c r="AM14" s="127"/>
      <c r="AN14" s="127"/>
      <c r="AO14" s="127"/>
      <c r="AP14" s="116">
        <f t="shared" si="24"/>
        <v>0</v>
      </c>
      <c r="AQ14" s="128"/>
      <c r="AR14" s="128"/>
      <c r="AS14" s="128"/>
      <c r="AT14" s="118">
        <f t="shared" si="25"/>
        <v>0</v>
      </c>
      <c r="AU14" s="38" t="s">
        <v>23</v>
      </c>
      <c r="AV14" s="57"/>
      <c r="AW14" s="6">
        <f t="shared" si="11"/>
        <v>289</v>
      </c>
      <c r="AX14" s="6">
        <f t="shared" si="12"/>
        <v>223</v>
      </c>
      <c r="AY14" s="6">
        <f t="shared" si="13"/>
        <v>0</v>
      </c>
      <c r="AZ14" s="7">
        <f>SUM(AW14:AY14)</f>
        <v>512</v>
      </c>
      <c r="BA14" s="57"/>
      <c r="BB14" s="6">
        <f t="shared" si="14"/>
        <v>353</v>
      </c>
      <c r="BC14" s="6">
        <f t="shared" si="15"/>
        <v>271</v>
      </c>
      <c r="BD14" s="6">
        <f t="shared" si="16"/>
        <v>0</v>
      </c>
      <c r="BE14" s="7">
        <f>SUM(BB14:BD14)</f>
        <v>624</v>
      </c>
      <c r="BF14" s="57"/>
      <c r="BG14" s="6">
        <f t="shared" si="8"/>
        <v>1103</v>
      </c>
      <c r="BH14" s="6">
        <f t="shared" si="9"/>
        <v>1788</v>
      </c>
      <c r="BI14" s="6">
        <f t="shared" si="10"/>
        <v>0</v>
      </c>
      <c r="BJ14" s="7">
        <f>SUM(BG14:BI14)</f>
        <v>2891</v>
      </c>
      <c r="BK14" s="57"/>
      <c r="BL14" s="6">
        <f t="shared" si="17"/>
        <v>1745</v>
      </c>
      <c r="BM14" s="6">
        <f t="shared" si="18"/>
        <v>2282</v>
      </c>
      <c r="BN14" s="6">
        <f t="shared" si="19"/>
        <v>0</v>
      </c>
      <c r="BO14" s="7">
        <f t="shared" si="20"/>
        <v>4027</v>
      </c>
    </row>
    <row r="15" spans="1:67" outlineLevel="2" x14ac:dyDescent="0.3">
      <c r="A15" s="13" t="s">
        <v>116</v>
      </c>
      <c r="B15" s="45" t="s">
        <v>175</v>
      </c>
      <c r="C15" s="50">
        <v>10</v>
      </c>
      <c r="D15" s="1">
        <v>330</v>
      </c>
      <c r="E15" s="1">
        <v>207</v>
      </c>
      <c r="F15" s="1"/>
      <c r="G15" s="9">
        <f t="shared" si="0"/>
        <v>537</v>
      </c>
      <c r="H15" s="38" t="s">
        <v>26</v>
      </c>
      <c r="I15" s="54">
        <v>411</v>
      </c>
      <c r="J15" s="54">
        <v>307</v>
      </c>
      <c r="K15" s="54"/>
      <c r="L15" s="66">
        <f t="shared" si="1"/>
        <v>718</v>
      </c>
      <c r="M15" s="39">
        <v>73</v>
      </c>
      <c r="N15" s="39">
        <v>82</v>
      </c>
      <c r="O15" s="39"/>
      <c r="P15" s="17">
        <f t="shared" si="2"/>
        <v>155</v>
      </c>
      <c r="Q15" s="41"/>
      <c r="R15" s="41"/>
      <c r="S15" s="41"/>
      <c r="T15" s="18">
        <f t="shared" si="3"/>
        <v>0</v>
      </c>
      <c r="U15" s="2">
        <v>1431</v>
      </c>
      <c r="V15" s="2">
        <v>1512</v>
      </c>
      <c r="W15" s="2"/>
      <c r="X15" s="10">
        <f t="shared" si="4"/>
        <v>2943</v>
      </c>
      <c r="Y15" s="38" t="s">
        <v>26</v>
      </c>
      <c r="Z15" s="43">
        <v>34</v>
      </c>
      <c r="AA15" s="43">
        <v>80</v>
      </c>
      <c r="AB15" s="43"/>
      <c r="AC15" s="11">
        <f t="shared" si="5"/>
        <v>114</v>
      </c>
      <c r="AD15" s="38">
        <v>26</v>
      </c>
      <c r="AE15" s="4">
        <v>1</v>
      </c>
      <c r="AF15" s="4">
        <v>141</v>
      </c>
      <c r="AG15" s="4"/>
      <c r="AH15" s="12">
        <f t="shared" si="6"/>
        <v>142</v>
      </c>
      <c r="AI15" s="108"/>
      <c r="AJ15" s="108">
        <v>114</v>
      </c>
      <c r="AK15" s="108"/>
      <c r="AL15" s="109">
        <f t="shared" si="7"/>
        <v>114</v>
      </c>
      <c r="AM15" s="127">
        <v>3</v>
      </c>
      <c r="AN15" s="127">
        <v>4</v>
      </c>
      <c r="AO15" s="127"/>
      <c r="AP15" s="116">
        <f t="shared" si="24"/>
        <v>7</v>
      </c>
      <c r="AQ15" s="128">
        <v>1</v>
      </c>
      <c r="AR15" s="128">
        <v>17</v>
      </c>
      <c r="AS15" s="128"/>
      <c r="AT15" s="118">
        <f t="shared" si="25"/>
        <v>18</v>
      </c>
      <c r="AU15" s="38" t="s">
        <v>26</v>
      </c>
      <c r="AV15" s="57"/>
      <c r="AW15" s="6">
        <f t="shared" si="11"/>
        <v>333</v>
      </c>
      <c r="AX15" s="6">
        <f t="shared" si="12"/>
        <v>211</v>
      </c>
      <c r="AY15" s="6">
        <f t="shared" si="13"/>
        <v>0</v>
      </c>
      <c r="AZ15" s="7">
        <f t="shared" ref="AZ15:AZ22" si="26">SUM(AW15:AY15)</f>
        <v>544</v>
      </c>
      <c r="BA15" s="57"/>
      <c r="BB15" s="6">
        <f t="shared" si="14"/>
        <v>412</v>
      </c>
      <c r="BC15" s="6">
        <f t="shared" si="15"/>
        <v>324</v>
      </c>
      <c r="BD15" s="6">
        <f t="shared" si="16"/>
        <v>0</v>
      </c>
      <c r="BE15" s="7">
        <f t="shared" si="22"/>
        <v>736</v>
      </c>
      <c r="BF15" s="57"/>
      <c r="BG15" s="6">
        <f t="shared" si="8"/>
        <v>1539</v>
      </c>
      <c r="BH15" s="6">
        <f t="shared" si="9"/>
        <v>1929</v>
      </c>
      <c r="BI15" s="6">
        <f t="shared" si="10"/>
        <v>0</v>
      </c>
      <c r="BJ15" s="7">
        <f t="shared" si="23"/>
        <v>3468</v>
      </c>
      <c r="BK15" s="57"/>
      <c r="BL15" s="6">
        <f t="shared" si="17"/>
        <v>2284</v>
      </c>
      <c r="BM15" s="6">
        <f t="shared" si="18"/>
        <v>2464</v>
      </c>
      <c r="BN15" s="6">
        <f t="shared" si="19"/>
        <v>0</v>
      </c>
      <c r="BO15" s="7">
        <f t="shared" si="20"/>
        <v>4748</v>
      </c>
    </row>
    <row r="16" spans="1:67" outlineLevel="2" x14ac:dyDescent="0.3">
      <c r="A16" s="13" t="s">
        <v>118</v>
      </c>
      <c r="B16" s="45" t="s">
        <v>175</v>
      </c>
      <c r="C16" s="50">
        <v>11</v>
      </c>
      <c r="D16" s="1">
        <v>175</v>
      </c>
      <c r="E16" s="1">
        <v>113</v>
      </c>
      <c r="F16" s="1"/>
      <c r="G16" s="9">
        <f t="shared" si="0"/>
        <v>288</v>
      </c>
      <c r="H16" s="38"/>
      <c r="I16" s="54">
        <v>300</v>
      </c>
      <c r="J16" s="54">
        <v>200</v>
      </c>
      <c r="K16" s="54"/>
      <c r="L16" s="66">
        <f t="shared" si="1"/>
        <v>500</v>
      </c>
      <c r="M16" s="39">
        <v>50</v>
      </c>
      <c r="N16" s="39">
        <v>31</v>
      </c>
      <c r="O16" s="39"/>
      <c r="P16" s="17">
        <f t="shared" si="2"/>
        <v>81</v>
      </c>
      <c r="Q16" s="41"/>
      <c r="R16" s="41"/>
      <c r="S16" s="41"/>
      <c r="T16" s="18"/>
      <c r="U16" s="2">
        <v>1004</v>
      </c>
      <c r="V16" s="2">
        <v>1115</v>
      </c>
      <c r="W16" s="2"/>
      <c r="X16" s="10">
        <f t="shared" si="4"/>
        <v>2119</v>
      </c>
      <c r="Y16" s="38"/>
      <c r="Z16" s="43">
        <v>8</v>
      </c>
      <c r="AA16" s="43">
        <v>18</v>
      </c>
      <c r="AB16" s="43"/>
      <c r="AC16" s="11">
        <f t="shared" si="5"/>
        <v>26</v>
      </c>
      <c r="AD16" s="38"/>
      <c r="AE16" s="4"/>
      <c r="AF16" s="4">
        <v>71</v>
      </c>
      <c r="AG16" s="4"/>
      <c r="AH16" s="12">
        <f t="shared" si="6"/>
        <v>71</v>
      </c>
      <c r="AI16" s="108">
        <v>1</v>
      </c>
      <c r="AJ16" s="108">
        <v>90</v>
      </c>
      <c r="AK16" s="108"/>
      <c r="AL16" s="109">
        <f t="shared" si="7"/>
        <v>91</v>
      </c>
      <c r="AM16" s="127"/>
      <c r="AN16" s="127">
        <v>4</v>
      </c>
      <c r="AO16" s="127"/>
      <c r="AP16" s="116">
        <f t="shared" si="24"/>
        <v>4</v>
      </c>
      <c r="AQ16" s="128">
        <v>1</v>
      </c>
      <c r="AR16" s="128">
        <v>6</v>
      </c>
      <c r="AS16" s="128"/>
      <c r="AT16" s="118">
        <f t="shared" si="25"/>
        <v>7</v>
      </c>
      <c r="AU16" s="38"/>
      <c r="AV16" s="57"/>
      <c r="AW16" s="6">
        <f t="shared" si="11"/>
        <v>175</v>
      </c>
      <c r="AX16" s="6">
        <f t="shared" si="12"/>
        <v>117</v>
      </c>
      <c r="AY16" s="6">
        <f t="shared" si="13"/>
        <v>0</v>
      </c>
      <c r="AZ16" s="7">
        <f t="shared" si="26"/>
        <v>292</v>
      </c>
      <c r="BA16" s="57"/>
      <c r="BB16" s="6">
        <f t="shared" si="14"/>
        <v>301</v>
      </c>
      <c r="BC16" s="6">
        <f t="shared" si="15"/>
        <v>206</v>
      </c>
      <c r="BD16" s="6">
        <f t="shared" si="16"/>
        <v>0</v>
      </c>
      <c r="BE16" s="7">
        <f t="shared" si="22"/>
        <v>507</v>
      </c>
      <c r="BF16" s="57"/>
      <c r="BG16" s="6">
        <f t="shared" si="8"/>
        <v>1063</v>
      </c>
      <c r="BH16" s="6">
        <f t="shared" si="9"/>
        <v>1325</v>
      </c>
      <c r="BI16" s="6">
        <f t="shared" si="10"/>
        <v>0</v>
      </c>
      <c r="BJ16" s="7">
        <f t="shared" si="23"/>
        <v>2388</v>
      </c>
      <c r="BK16" s="57"/>
      <c r="BL16" s="6">
        <f t="shared" si="17"/>
        <v>1539</v>
      </c>
      <c r="BM16" s="6">
        <f t="shared" si="18"/>
        <v>1648</v>
      </c>
      <c r="BN16" s="6">
        <f t="shared" si="19"/>
        <v>0</v>
      </c>
      <c r="BO16" s="7">
        <f t="shared" si="20"/>
        <v>3187</v>
      </c>
    </row>
    <row r="17" spans="1:67" outlineLevel="2" x14ac:dyDescent="0.3">
      <c r="A17" s="13" t="s">
        <v>120</v>
      </c>
      <c r="B17" s="45" t="s">
        <v>175</v>
      </c>
      <c r="C17" s="50">
        <v>6</v>
      </c>
      <c r="D17" s="1">
        <v>134</v>
      </c>
      <c r="E17" s="1">
        <v>101</v>
      </c>
      <c r="F17" s="1"/>
      <c r="G17" s="9">
        <f t="shared" si="0"/>
        <v>235</v>
      </c>
      <c r="H17" s="38" t="s">
        <v>30</v>
      </c>
      <c r="I17" s="54">
        <v>253</v>
      </c>
      <c r="J17" s="54">
        <v>216</v>
      </c>
      <c r="K17" s="54"/>
      <c r="L17" s="66">
        <f t="shared" si="1"/>
        <v>469</v>
      </c>
      <c r="M17" s="39">
        <v>55</v>
      </c>
      <c r="N17" s="39">
        <v>52</v>
      </c>
      <c r="O17" s="39"/>
      <c r="P17" s="17">
        <f t="shared" si="2"/>
        <v>107</v>
      </c>
      <c r="Q17" s="42"/>
      <c r="R17" s="42"/>
      <c r="S17" s="42"/>
      <c r="T17" s="18">
        <f>SUM(Q17:S17)</f>
        <v>0</v>
      </c>
      <c r="U17" s="2">
        <v>739</v>
      </c>
      <c r="V17" s="2">
        <v>1092</v>
      </c>
      <c r="W17" s="2"/>
      <c r="X17" s="10">
        <f t="shared" si="4"/>
        <v>1831</v>
      </c>
      <c r="Y17" s="38" t="s">
        <v>30</v>
      </c>
      <c r="Z17" s="43">
        <v>17</v>
      </c>
      <c r="AA17" s="43">
        <v>31</v>
      </c>
      <c r="AB17" s="43"/>
      <c r="AC17" s="11">
        <f t="shared" si="5"/>
        <v>48</v>
      </c>
      <c r="AD17" s="38">
        <v>28</v>
      </c>
      <c r="AE17" s="4"/>
      <c r="AF17" s="4">
        <v>56</v>
      </c>
      <c r="AG17" s="4"/>
      <c r="AH17" s="12">
        <f t="shared" si="6"/>
        <v>56</v>
      </c>
      <c r="AI17" s="108">
        <v>1</v>
      </c>
      <c r="AJ17" s="108">
        <v>104</v>
      </c>
      <c r="AK17" s="108"/>
      <c r="AL17" s="109">
        <f t="shared" si="7"/>
        <v>105</v>
      </c>
      <c r="AM17" s="127"/>
      <c r="AN17" s="127">
        <v>18</v>
      </c>
      <c r="AO17" s="127"/>
      <c r="AP17" s="116">
        <f t="shared" si="24"/>
        <v>18</v>
      </c>
      <c r="AQ17" s="128">
        <v>7</v>
      </c>
      <c r="AR17" s="128">
        <v>36</v>
      </c>
      <c r="AS17" s="128"/>
      <c r="AT17" s="118">
        <f t="shared" si="25"/>
        <v>43</v>
      </c>
      <c r="AU17" s="38" t="s">
        <v>30</v>
      </c>
      <c r="AV17" s="57"/>
      <c r="AW17" s="6">
        <f t="shared" si="11"/>
        <v>134</v>
      </c>
      <c r="AX17" s="6">
        <f t="shared" si="12"/>
        <v>119</v>
      </c>
      <c r="AY17" s="6">
        <f t="shared" si="13"/>
        <v>0</v>
      </c>
      <c r="AZ17" s="7">
        <f t="shared" si="26"/>
        <v>253</v>
      </c>
      <c r="BA17" s="57"/>
      <c r="BB17" s="6">
        <f t="shared" si="14"/>
        <v>260</v>
      </c>
      <c r="BC17" s="6">
        <f t="shared" si="15"/>
        <v>252</v>
      </c>
      <c r="BD17" s="6">
        <f t="shared" si="16"/>
        <v>0</v>
      </c>
      <c r="BE17" s="7">
        <f t="shared" si="22"/>
        <v>512</v>
      </c>
      <c r="BF17" s="57"/>
      <c r="BG17" s="6">
        <f t="shared" si="8"/>
        <v>812</v>
      </c>
      <c r="BH17" s="6">
        <f t="shared" si="9"/>
        <v>1335</v>
      </c>
      <c r="BI17" s="6">
        <f t="shared" si="10"/>
        <v>0</v>
      </c>
      <c r="BJ17" s="7">
        <f t="shared" si="23"/>
        <v>2147</v>
      </c>
      <c r="BK17" s="57"/>
      <c r="BL17" s="6">
        <f t="shared" si="17"/>
        <v>1206</v>
      </c>
      <c r="BM17" s="6">
        <f t="shared" si="18"/>
        <v>1706</v>
      </c>
      <c r="BN17" s="6">
        <f t="shared" si="19"/>
        <v>0</v>
      </c>
      <c r="BO17" s="7">
        <f t="shared" si="20"/>
        <v>2912</v>
      </c>
    </row>
    <row r="18" spans="1:67" outlineLevel="2" x14ac:dyDescent="0.3">
      <c r="A18" s="13" t="s">
        <v>121</v>
      </c>
      <c r="B18" s="45" t="s">
        <v>175</v>
      </c>
      <c r="C18" s="50">
        <v>68</v>
      </c>
      <c r="D18" s="1">
        <v>332</v>
      </c>
      <c r="E18" s="1">
        <v>182</v>
      </c>
      <c r="F18" s="1"/>
      <c r="G18" s="9">
        <f t="shared" si="0"/>
        <v>514</v>
      </c>
      <c r="H18" s="38" t="s">
        <v>31</v>
      </c>
      <c r="I18" s="54">
        <v>302</v>
      </c>
      <c r="J18" s="54">
        <v>184</v>
      </c>
      <c r="K18" s="54"/>
      <c r="L18" s="66">
        <f t="shared" si="1"/>
        <v>486</v>
      </c>
      <c r="M18" s="39">
        <v>53</v>
      </c>
      <c r="N18" s="39">
        <v>36</v>
      </c>
      <c r="O18" s="39"/>
      <c r="P18" s="17">
        <f t="shared" si="2"/>
        <v>89</v>
      </c>
      <c r="Q18" s="42"/>
      <c r="R18" s="42"/>
      <c r="S18" s="42"/>
      <c r="T18" s="18">
        <f>SUM(Q18:S18)</f>
        <v>0</v>
      </c>
      <c r="U18" s="2">
        <v>1074</v>
      </c>
      <c r="V18" s="2">
        <v>1346</v>
      </c>
      <c r="W18" s="2"/>
      <c r="X18" s="10">
        <f t="shared" si="4"/>
        <v>2420</v>
      </c>
      <c r="Y18" s="38" t="s">
        <v>31</v>
      </c>
      <c r="Z18" s="43">
        <v>42</v>
      </c>
      <c r="AA18" s="43">
        <v>70</v>
      </c>
      <c r="AB18" s="43"/>
      <c r="AC18" s="11">
        <f t="shared" si="5"/>
        <v>112</v>
      </c>
      <c r="AD18" s="38" t="s">
        <v>31</v>
      </c>
      <c r="AE18" s="4"/>
      <c r="AF18" s="4">
        <v>106</v>
      </c>
      <c r="AG18" s="4"/>
      <c r="AH18" s="12">
        <f t="shared" si="6"/>
        <v>106</v>
      </c>
      <c r="AI18" s="108">
        <v>1</v>
      </c>
      <c r="AJ18" s="108">
        <v>149</v>
      </c>
      <c r="AK18" s="108"/>
      <c r="AL18" s="109">
        <f t="shared" si="7"/>
        <v>150</v>
      </c>
      <c r="AM18" s="127">
        <v>5</v>
      </c>
      <c r="AN18" s="127">
        <v>21</v>
      </c>
      <c r="AO18" s="127"/>
      <c r="AP18" s="116">
        <f t="shared" si="24"/>
        <v>26</v>
      </c>
      <c r="AQ18" s="128">
        <v>3</v>
      </c>
      <c r="AR18" s="128">
        <v>20</v>
      </c>
      <c r="AS18" s="128"/>
      <c r="AT18" s="118">
        <f t="shared" si="25"/>
        <v>23</v>
      </c>
      <c r="AU18" s="38" t="s">
        <v>31</v>
      </c>
      <c r="AV18" s="57"/>
      <c r="AW18" s="6">
        <f t="shared" si="11"/>
        <v>337</v>
      </c>
      <c r="AX18" s="6">
        <f t="shared" si="12"/>
        <v>203</v>
      </c>
      <c r="AY18" s="6">
        <f t="shared" si="13"/>
        <v>0</v>
      </c>
      <c r="AZ18" s="7">
        <f t="shared" si="26"/>
        <v>540</v>
      </c>
      <c r="BA18" s="57"/>
      <c r="BB18" s="6">
        <f t="shared" si="14"/>
        <v>305</v>
      </c>
      <c r="BC18" s="6">
        <f t="shared" si="15"/>
        <v>204</v>
      </c>
      <c r="BD18" s="6">
        <f t="shared" si="16"/>
        <v>0</v>
      </c>
      <c r="BE18" s="7">
        <f t="shared" si="22"/>
        <v>509</v>
      </c>
      <c r="BF18" s="57"/>
      <c r="BG18" s="6">
        <f t="shared" si="8"/>
        <v>1170</v>
      </c>
      <c r="BH18" s="6">
        <f t="shared" si="9"/>
        <v>1707</v>
      </c>
      <c r="BI18" s="6">
        <f t="shared" si="10"/>
        <v>0</v>
      </c>
      <c r="BJ18" s="7">
        <f t="shared" si="23"/>
        <v>2877</v>
      </c>
      <c r="BK18" s="57"/>
      <c r="BL18" s="6">
        <f t="shared" si="17"/>
        <v>1812</v>
      </c>
      <c r="BM18" s="6">
        <f t="shared" si="18"/>
        <v>2114</v>
      </c>
      <c r="BN18" s="6">
        <f t="shared" si="19"/>
        <v>0</v>
      </c>
      <c r="BO18" s="7">
        <f t="shared" si="20"/>
        <v>3926</v>
      </c>
    </row>
    <row r="19" spans="1:67" outlineLevel="2" x14ac:dyDescent="0.3">
      <c r="A19" s="13" t="s">
        <v>125</v>
      </c>
      <c r="B19" s="45" t="s">
        <v>175</v>
      </c>
      <c r="C19" s="50">
        <v>66</v>
      </c>
      <c r="D19" s="1">
        <v>233</v>
      </c>
      <c r="E19" s="1">
        <v>177</v>
      </c>
      <c r="F19" s="1"/>
      <c r="G19" s="9">
        <f t="shared" si="0"/>
        <v>410</v>
      </c>
      <c r="H19" s="38" t="s">
        <v>35</v>
      </c>
      <c r="I19" s="54">
        <v>461</v>
      </c>
      <c r="J19" s="54">
        <v>339</v>
      </c>
      <c r="K19" s="54"/>
      <c r="L19" s="66">
        <f t="shared" si="1"/>
        <v>800</v>
      </c>
      <c r="M19" s="39">
        <v>39</v>
      </c>
      <c r="N19" s="39">
        <v>68</v>
      </c>
      <c r="O19" s="39"/>
      <c r="P19" s="17">
        <f t="shared" si="2"/>
        <v>107</v>
      </c>
      <c r="Q19" s="42"/>
      <c r="R19" s="42"/>
      <c r="S19" s="42"/>
      <c r="T19" s="18">
        <f>SUM(Q19:S19)</f>
        <v>0</v>
      </c>
      <c r="U19" s="2">
        <v>1078</v>
      </c>
      <c r="V19" s="2">
        <v>1548</v>
      </c>
      <c r="W19" s="2"/>
      <c r="X19" s="10">
        <f t="shared" si="4"/>
        <v>2626</v>
      </c>
      <c r="Y19" s="38" t="s">
        <v>35</v>
      </c>
      <c r="Z19" s="43">
        <v>41</v>
      </c>
      <c r="AA19" s="43">
        <v>68</v>
      </c>
      <c r="AB19" s="43"/>
      <c r="AC19" s="11">
        <f t="shared" si="5"/>
        <v>109</v>
      </c>
      <c r="AD19" s="38">
        <v>32</v>
      </c>
      <c r="AE19" s="4"/>
      <c r="AF19" s="4">
        <v>79</v>
      </c>
      <c r="AG19" s="4"/>
      <c r="AH19" s="12">
        <f t="shared" si="6"/>
        <v>79</v>
      </c>
      <c r="AI19" s="108"/>
      <c r="AJ19" s="108">
        <v>119</v>
      </c>
      <c r="AK19" s="108"/>
      <c r="AL19" s="109">
        <f t="shared" si="7"/>
        <v>119</v>
      </c>
      <c r="AM19" s="127">
        <v>1</v>
      </c>
      <c r="AN19" s="127">
        <v>11</v>
      </c>
      <c r="AO19" s="127"/>
      <c r="AP19" s="116">
        <f t="shared" si="24"/>
        <v>12</v>
      </c>
      <c r="AQ19" s="128">
        <v>10</v>
      </c>
      <c r="AR19" s="128">
        <v>28</v>
      </c>
      <c r="AS19" s="128"/>
      <c r="AT19" s="118">
        <f t="shared" si="25"/>
        <v>38</v>
      </c>
      <c r="AU19" s="38" t="s">
        <v>35</v>
      </c>
      <c r="AV19" s="57"/>
      <c r="AW19" s="6">
        <f t="shared" si="11"/>
        <v>234</v>
      </c>
      <c r="AX19" s="6">
        <f t="shared" si="12"/>
        <v>188</v>
      </c>
      <c r="AY19" s="6">
        <f t="shared" si="13"/>
        <v>0</v>
      </c>
      <c r="AZ19" s="7">
        <f t="shared" si="26"/>
        <v>422</v>
      </c>
      <c r="BA19" s="57"/>
      <c r="BB19" s="6">
        <f t="shared" si="14"/>
        <v>471</v>
      </c>
      <c r="BC19" s="6">
        <f t="shared" si="15"/>
        <v>367</v>
      </c>
      <c r="BD19" s="6">
        <f t="shared" si="16"/>
        <v>0</v>
      </c>
      <c r="BE19" s="7">
        <f t="shared" si="22"/>
        <v>838</v>
      </c>
      <c r="BF19" s="57"/>
      <c r="BG19" s="6">
        <f t="shared" si="8"/>
        <v>1158</v>
      </c>
      <c r="BH19" s="6">
        <f t="shared" si="9"/>
        <v>1882</v>
      </c>
      <c r="BI19" s="6">
        <f t="shared" si="10"/>
        <v>0</v>
      </c>
      <c r="BJ19" s="7">
        <f t="shared" si="23"/>
        <v>3040</v>
      </c>
      <c r="BK19" s="57"/>
      <c r="BL19" s="6">
        <f t="shared" si="17"/>
        <v>1863</v>
      </c>
      <c r="BM19" s="6">
        <f t="shared" si="18"/>
        <v>2437</v>
      </c>
      <c r="BN19" s="6">
        <f t="shared" si="19"/>
        <v>0</v>
      </c>
      <c r="BO19" s="7">
        <f t="shared" si="20"/>
        <v>4300</v>
      </c>
    </row>
    <row r="20" spans="1:67" outlineLevel="2" x14ac:dyDescent="0.3">
      <c r="A20" s="13" t="s">
        <v>126</v>
      </c>
      <c r="B20" s="45" t="s">
        <v>175</v>
      </c>
      <c r="C20" s="50">
        <v>15</v>
      </c>
      <c r="D20" s="1">
        <v>673</v>
      </c>
      <c r="E20" s="1">
        <v>554</v>
      </c>
      <c r="F20" s="1"/>
      <c r="G20" s="9">
        <f t="shared" si="0"/>
        <v>1227</v>
      </c>
      <c r="H20" s="38" t="s">
        <v>36</v>
      </c>
      <c r="I20" s="54">
        <v>1246</v>
      </c>
      <c r="J20" s="54">
        <v>1003</v>
      </c>
      <c r="K20" s="54"/>
      <c r="L20" s="66">
        <f t="shared" si="1"/>
        <v>2249</v>
      </c>
      <c r="M20" s="39">
        <v>173</v>
      </c>
      <c r="N20" s="39">
        <v>198</v>
      </c>
      <c r="O20" s="39"/>
      <c r="P20" s="17">
        <f t="shared" si="2"/>
        <v>371</v>
      </c>
      <c r="Q20" s="42"/>
      <c r="R20" s="42"/>
      <c r="S20" s="42"/>
      <c r="T20" s="18">
        <f>SUM(Q20:S20)</f>
        <v>0</v>
      </c>
      <c r="U20" s="2">
        <v>3604</v>
      </c>
      <c r="V20" s="2">
        <v>4067</v>
      </c>
      <c r="W20" s="2"/>
      <c r="X20" s="10">
        <f t="shared" si="4"/>
        <v>7671</v>
      </c>
      <c r="Y20" s="38" t="s">
        <v>36</v>
      </c>
      <c r="Z20" s="43">
        <v>75</v>
      </c>
      <c r="AA20" s="43">
        <v>123</v>
      </c>
      <c r="AB20" s="43"/>
      <c r="AC20" s="11">
        <f t="shared" si="5"/>
        <v>198</v>
      </c>
      <c r="AD20" s="38">
        <v>33</v>
      </c>
      <c r="AE20" s="4"/>
      <c r="AF20" s="4">
        <v>281</v>
      </c>
      <c r="AG20" s="4"/>
      <c r="AH20" s="12">
        <f t="shared" si="6"/>
        <v>281</v>
      </c>
      <c r="AI20" s="108"/>
      <c r="AJ20" s="108">
        <v>1</v>
      </c>
      <c r="AK20" s="108"/>
      <c r="AL20" s="109">
        <f t="shared" si="7"/>
        <v>1</v>
      </c>
      <c r="AM20" s="127"/>
      <c r="AN20" s="127">
        <v>1</v>
      </c>
      <c r="AO20" s="127"/>
      <c r="AP20" s="116">
        <f t="shared" si="24"/>
        <v>1</v>
      </c>
      <c r="AQ20" s="128"/>
      <c r="AR20" s="128"/>
      <c r="AS20" s="128"/>
      <c r="AT20" s="118">
        <f t="shared" si="25"/>
        <v>0</v>
      </c>
      <c r="AU20" s="38" t="s">
        <v>36</v>
      </c>
      <c r="AV20" s="57"/>
      <c r="AW20" s="6">
        <f t="shared" si="11"/>
        <v>673</v>
      </c>
      <c r="AX20" s="6">
        <f t="shared" si="12"/>
        <v>555</v>
      </c>
      <c r="AY20" s="6">
        <f t="shared" si="13"/>
        <v>0</v>
      </c>
      <c r="AZ20" s="7">
        <f t="shared" si="26"/>
        <v>1228</v>
      </c>
      <c r="BA20" s="57"/>
      <c r="BB20" s="6">
        <f t="shared" si="14"/>
        <v>1246</v>
      </c>
      <c r="BC20" s="6">
        <f t="shared" si="15"/>
        <v>1003</v>
      </c>
      <c r="BD20" s="6">
        <f t="shared" si="16"/>
        <v>0</v>
      </c>
      <c r="BE20" s="7">
        <f t="shared" si="22"/>
        <v>2249</v>
      </c>
      <c r="BF20" s="57"/>
      <c r="BG20" s="6">
        <f t="shared" si="8"/>
        <v>3852</v>
      </c>
      <c r="BH20" s="6">
        <f t="shared" si="9"/>
        <v>4670</v>
      </c>
      <c r="BI20" s="6">
        <f t="shared" si="10"/>
        <v>0</v>
      </c>
      <c r="BJ20" s="7">
        <f t="shared" si="23"/>
        <v>8522</v>
      </c>
      <c r="BK20" s="57"/>
      <c r="BL20" s="6">
        <f t="shared" si="17"/>
        <v>5771</v>
      </c>
      <c r="BM20" s="6">
        <f t="shared" si="18"/>
        <v>6228</v>
      </c>
      <c r="BN20" s="6">
        <f t="shared" si="19"/>
        <v>0</v>
      </c>
      <c r="BO20" s="7">
        <f t="shared" si="20"/>
        <v>11999</v>
      </c>
    </row>
    <row r="21" spans="1:67" outlineLevel="2" x14ac:dyDescent="0.3">
      <c r="A21" s="13" t="s">
        <v>127</v>
      </c>
      <c r="B21" s="45" t="s">
        <v>175</v>
      </c>
      <c r="C21" s="50">
        <v>0</v>
      </c>
      <c r="D21" s="1">
        <v>232</v>
      </c>
      <c r="E21" s="1">
        <v>302</v>
      </c>
      <c r="F21" s="1"/>
      <c r="G21" s="9">
        <f t="shared" si="0"/>
        <v>534</v>
      </c>
      <c r="H21" s="38"/>
      <c r="I21" s="54">
        <v>651</v>
      </c>
      <c r="J21" s="54">
        <v>745</v>
      </c>
      <c r="K21" s="54"/>
      <c r="L21" s="66">
        <f t="shared" si="1"/>
        <v>1396</v>
      </c>
      <c r="M21" s="39">
        <v>72</v>
      </c>
      <c r="N21" s="39">
        <v>75</v>
      </c>
      <c r="O21" s="39"/>
      <c r="P21" s="17">
        <f t="shared" si="2"/>
        <v>147</v>
      </c>
      <c r="Q21" s="42"/>
      <c r="R21" s="42"/>
      <c r="S21" s="42"/>
      <c r="T21" s="18"/>
      <c r="U21" s="2">
        <v>2158</v>
      </c>
      <c r="V21" s="2">
        <v>2054</v>
      </c>
      <c r="W21" s="2"/>
      <c r="X21" s="10">
        <f t="shared" si="4"/>
        <v>4212</v>
      </c>
      <c r="Y21" s="38"/>
      <c r="Z21" s="43">
        <v>40</v>
      </c>
      <c r="AA21" s="43">
        <v>76</v>
      </c>
      <c r="AB21" s="43"/>
      <c r="AC21" s="11">
        <f t="shared" si="5"/>
        <v>116</v>
      </c>
      <c r="AD21" s="38"/>
      <c r="AE21" s="4"/>
      <c r="AF21" s="4">
        <v>159</v>
      </c>
      <c r="AG21" s="4"/>
      <c r="AH21" s="12">
        <f t="shared" si="6"/>
        <v>159</v>
      </c>
      <c r="AI21" s="108"/>
      <c r="AJ21" s="108">
        <v>13</v>
      </c>
      <c r="AK21" s="108"/>
      <c r="AL21" s="109">
        <f t="shared" si="7"/>
        <v>13</v>
      </c>
      <c r="AM21" s="127"/>
      <c r="AN21" s="127"/>
      <c r="AO21" s="127"/>
      <c r="AP21" s="116">
        <f t="shared" si="24"/>
        <v>0</v>
      </c>
      <c r="AQ21" s="128"/>
      <c r="AR21" s="128"/>
      <c r="AS21" s="128"/>
      <c r="AT21" s="118">
        <f t="shared" si="25"/>
        <v>0</v>
      </c>
      <c r="AU21" s="38"/>
      <c r="AV21" s="57"/>
      <c r="AW21" s="6">
        <f t="shared" si="11"/>
        <v>232</v>
      </c>
      <c r="AX21" s="6">
        <f t="shared" si="12"/>
        <v>302</v>
      </c>
      <c r="AY21" s="6">
        <f t="shared" si="13"/>
        <v>0</v>
      </c>
      <c r="AZ21" s="7">
        <f t="shared" si="26"/>
        <v>534</v>
      </c>
      <c r="BA21" s="57"/>
      <c r="BB21" s="6">
        <f t="shared" si="14"/>
        <v>651</v>
      </c>
      <c r="BC21" s="6">
        <f t="shared" si="15"/>
        <v>745</v>
      </c>
      <c r="BD21" s="6">
        <f t="shared" si="16"/>
        <v>0</v>
      </c>
      <c r="BE21" s="7">
        <f t="shared" si="22"/>
        <v>1396</v>
      </c>
      <c r="BF21" s="57"/>
      <c r="BG21" s="6">
        <f t="shared" si="8"/>
        <v>2270</v>
      </c>
      <c r="BH21" s="6">
        <f t="shared" si="9"/>
        <v>2377</v>
      </c>
      <c r="BI21" s="6">
        <f t="shared" si="10"/>
        <v>0</v>
      </c>
      <c r="BJ21" s="7">
        <f t="shared" si="23"/>
        <v>4647</v>
      </c>
      <c r="BK21" s="57"/>
      <c r="BL21" s="6">
        <f t="shared" si="17"/>
        <v>3153</v>
      </c>
      <c r="BM21" s="6">
        <f t="shared" si="18"/>
        <v>3424</v>
      </c>
      <c r="BN21" s="6">
        <f t="shared" si="19"/>
        <v>0</v>
      </c>
      <c r="BO21" s="7">
        <f t="shared" si="20"/>
        <v>6577</v>
      </c>
    </row>
    <row r="22" spans="1:67" outlineLevel="2" x14ac:dyDescent="0.3">
      <c r="A22" s="13" t="s">
        <v>128</v>
      </c>
      <c r="B22" s="45" t="s">
        <v>175</v>
      </c>
      <c r="C22" s="50">
        <v>29</v>
      </c>
      <c r="D22" s="1">
        <v>411</v>
      </c>
      <c r="E22" s="1">
        <v>447</v>
      </c>
      <c r="F22" s="1"/>
      <c r="G22" s="9">
        <f t="shared" si="0"/>
        <v>858</v>
      </c>
      <c r="H22" s="38" t="s">
        <v>38</v>
      </c>
      <c r="I22" s="54">
        <v>635</v>
      </c>
      <c r="J22" s="54">
        <v>594</v>
      </c>
      <c r="K22" s="54"/>
      <c r="L22" s="66">
        <f t="shared" si="1"/>
        <v>1229</v>
      </c>
      <c r="M22" s="39">
        <v>67</v>
      </c>
      <c r="N22" s="39">
        <v>61</v>
      </c>
      <c r="O22" s="39"/>
      <c r="P22" s="17">
        <f t="shared" si="2"/>
        <v>128</v>
      </c>
      <c r="Q22" s="41"/>
      <c r="R22" s="41"/>
      <c r="S22" s="41"/>
      <c r="T22" s="18">
        <f>SUM(Q22:S22)</f>
        <v>0</v>
      </c>
      <c r="U22" s="2">
        <v>1667</v>
      </c>
      <c r="V22" s="2">
        <v>2602</v>
      </c>
      <c r="W22" s="2"/>
      <c r="X22" s="10">
        <f t="shared" si="4"/>
        <v>4269</v>
      </c>
      <c r="Y22" s="38" t="s">
        <v>38</v>
      </c>
      <c r="Z22" s="43">
        <v>47</v>
      </c>
      <c r="AA22" s="43">
        <v>87</v>
      </c>
      <c r="AB22" s="43"/>
      <c r="AC22" s="11">
        <f t="shared" si="5"/>
        <v>134</v>
      </c>
      <c r="AD22" s="38">
        <v>35</v>
      </c>
      <c r="AE22" s="4"/>
      <c r="AF22" s="4">
        <v>268</v>
      </c>
      <c r="AG22" s="4"/>
      <c r="AH22" s="12">
        <f t="shared" si="6"/>
        <v>268</v>
      </c>
      <c r="AI22" s="108"/>
      <c r="AJ22" s="108">
        <v>337</v>
      </c>
      <c r="AK22" s="108"/>
      <c r="AL22" s="109">
        <f t="shared" si="7"/>
        <v>337</v>
      </c>
      <c r="AM22" s="127"/>
      <c r="AN22" s="127"/>
      <c r="AO22" s="127"/>
      <c r="AP22" s="116">
        <f t="shared" si="24"/>
        <v>0</v>
      </c>
      <c r="AQ22" s="128"/>
      <c r="AR22" s="128"/>
      <c r="AS22" s="128"/>
      <c r="AT22" s="118">
        <f t="shared" si="25"/>
        <v>0</v>
      </c>
      <c r="AU22" s="38" t="s">
        <v>38</v>
      </c>
      <c r="AV22" s="57"/>
      <c r="AW22" s="6">
        <f t="shared" si="11"/>
        <v>411</v>
      </c>
      <c r="AX22" s="6">
        <f t="shared" si="12"/>
        <v>447</v>
      </c>
      <c r="AY22" s="6">
        <f t="shared" si="13"/>
        <v>0</v>
      </c>
      <c r="AZ22" s="7">
        <f t="shared" si="26"/>
        <v>858</v>
      </c>
      <c r="BA22" s="57"/>
      <c r="BB22" s="6">
        <f t="shared" si="14"/>
        <v>635</v>
      </c>
      <c r="BC22" s="6">
        <f t="shared" si="15"/>
        <v>594</v>
      </c>
      <c r="BD22" s="6">
        <f t="shared" si="16"/>
        <v>0</v>
      </c>
      <c r="BE22" s="7">
        <f t="shared" si="22"/>
        <v>1229</v>
      </c>
      <c r="BF22" s="57"/>
      <c r="BG22" s="6">
        <f t="shared" si="8"/>
        <v>1781</v>
      </c>
      <c r="BH22" s="6">
        <f t="shared" si="9"/>
        <v>3355</v>
      </c>
      <c r="BI22" s="6">
        <f t="shared" si="10"/>
        <v>0</v>
      </c>
      <c r="BJ22" s="7">
        <f t="shared" si="23"/>
        <v>5136</v>
      </c>
      <c r="BK22" s="57"/>
      <c r="BL22" s="6">
        <f t="shared" si="17"/>
        <v>2827</v>
      </c>
      <c r="BM22" s="6">
        <f t="shared" si="18"/>
        <v>4396</v>
      </c>
      <c r="BN22" s="6">
        <f t="shared" si="19"/>
        <v>0</v>
      </c>
      <c r="BO22" s="7">
        <f t="shared" si="20"/>
        <v>7223</v>
      </c>
    </row>
    <row r="23" spans="1:67" outlineLevel="2" x14ac:dyDescent="0.3">
      <c r="A23" s="13" t="s">
        <v>180</v>
      </c>
      <c r="B23" s="45" t="s">
        <v>175</v>
      </c>
      <c r="C23" s="50">
        <v>47</v>
      </c>
      <c r="D23" s="1">
        <v>95</v>
      </c>
      <c r="E23" s="1">
        <v>78</v>
      </c>
      <c r="F23" s="1"/>
      <c r="G23" s="9">
        <f t="shared" si="0"/>
        <v>173</v>
      </c>
      <c r="H23" s="38"/>
      <c r="I23" s="54"/>
      <c r="J23" s="54"/>
      <c r="K23" s="54"/>
      <c r="L23" s="66">
        <f t="shared" si="1"/>
        <v>0</v>
      </c>
      <c r="M23" s="39">
        <v>3</v>
      </c>
      <c r="N23" s="39">
        <v>17</v>
      </c>
      <c r="O23" s="39"/>
      <c r="P23" s="17">
        <f t="shared" si="2"/>
        <v>20</v>
      </c>
      <c r="Q23" s="40"/>
      <c r="R23" s="40"/>
      <c r="S23" s="40"/>
      <c r="T23" s="18"/>
      <c r="U23" s="2">
        <v>244</v>
      </c>
      <c r="V23" s="2">
        <v>220</v>
      </c>
      <c r="W23" s="2"/>
      <c r="X23" s="10">
        <f t="shared" si="4"/>
        <v>464</v>
      </c>
      <c r="Y23" s="38"/>
      <c r="Z23" s="3"/>
      <c r="AA23" s="3"/>
      <c r="AB23" s="3"/>
      <c r="AC23" s="11">
        <f t="shared" si="5"/>
        <v>0</v>
      </c>
      <c r="AD23" s="38"/>
      <c r="AE23" s="4"/>
      <c r="AF23" s="4"/>
      <c r="AG23" s="4"/>
      <c r="AH23" s="12">
        <f t="shared" si="6"/>
        <v>0</v>
      </c>
      <c r="AI23" s="108"/>
      <c r="AJ23" s="108"/>
      <c r="AK23" s="108"/>
      <c r="AL23" s="109">
        <f t="shared" si="7"/>
        <v>0</v>
      </c>
      <c r="AM23" s="127"/>
      <c r="AN23" s="127"/>
      <c r="AO23" s="127"/>
      <c r="AP23" s="116">
        <f t="shared" si="24"/>
        <v>0</v>
      </c>
      <c r="AQ23" s="128"/>
      <c r="AR23" s="128"/>
      <c r="AS23" s="128"/>
      <c r="AT23" s="118">
        <f t="shared" si="25"/>
        <v>0</v>
      </c>
      <c r="AU23" s="38"/>
      <c r="AV23" s="57"/>
      <c r="AW23" s="6">
        <f t="shared" si="11"/>
        <v>95</v>
      </c>
      <c r="AX23" s="6">
        <f t="shared" si="12"/>
        <v>78</v>
      </c>
      <c r="AY23" s="6">
        <f t="shared" si="13"/>
        <v>0</v>
      </c>
      <c r="AZ23" s="7">
        <f>SUM(AW23:AY23)</f>
        <v>173</v>
      </c>
      <c r="BA23" s="57"/>
      <c r="BB23" s="6">
        <f t="shared" si="14"/>
        <v>0</v>
      </c>
      <c r="BC23" s="6">
        <f t="shared" si="15"/>
        <v>0</v>
      </c>
      <c r="BD23" s="6">
        <f t="shared" si="16"/>
        <v>0</v>
      </c>
      <c r="BE23" s="7">
        <f>SUM(BB23:BD23)</f>
        <v>0</v>
      </c>
      <c r="BF23" s="57"/>
      <c r="BG23" s="6">
        <f t="shared" si="8"/>
        <v>247</v>
      </c>
      <c r="BH23" s="6">
        <f t="shared" si="9"/>
        <v>237</v>
      </c>
      <c r="BI23" s="6">
        <f t="shared" si="10"/>
        <v>0</v>
      </c>
      <c r="BJ23" s="7">
        <f>SUM(BG23:BI23)</f>
        <v>484</v>
      </c>
      <c r="BK23" s="57"/>
      <c r="BL23" s="6">
        <f t="shared" si="17"/>
        <v>342</v>
      </c>
      <c r="BM23" s="6">
        <f t="shared" si="18"/>
        <v>315</v>
      </c>
      <c r="BN23" s="6">
        <f t="shared" si="19"/>
        <v>0</v>
      </c>
      <c r="BO23" s="7">
        <f t="shared" si="20"/>
        <v>657</v>
      </c>
    </row>
    <row r="24" spans="1:67" outlineLevel="2" x14ac:dyDescent="0.3">
      <c r="A24" s="13" t="s">
        <v>131</v>
      </c>
      <c r="B24" s="45" t="s">
        <v>175</v>
      </c>
      <c r="C24" s="50">
        <v>27</v>
      </c>
      <c r="D24" s="1">
        <v>425</v>
      </c>
      <c r="E24" s="1">
        <v>340</v>
      </c>
      <c r="F24" s="1"/>
      <c r="G24" s="9">
        <f t="shared" si="0"/>
        <v>765</v>
      </c>
      <c r="H24" s="38"/>
      <c r="I24" s="54">
        <v>514</v>
      </c>
      <c r="J24" s="54">
        <v>411</v>
      </c>
      <c r="K24" s="54"/>
      <c r="L24" s="66">
        <f t="shared" ref="L24:L38" si="27">SUM(I24:K24)</f>
        <v>925</v>
      </c>
      <c r="M24" s="39">
        <v>83</v>
      </c>
      <c r="N24" s="39">
        <v>110</v>
      </c>
      <c r="O24" s="39"/>
      <c r="P24" s="17">
        <f t="shared" si="2"/>
        <v>193</v>
      </c>
      <c r="Q24" s="42"/>
      <c r="R24" s="42"/>
      <c r="S24" s="42"/>
      <c r="T24" s="18"/>
      <c r="U24" s="2">
        <v>2188</v>
      </c>
      <c r="V24" s="2">
        <v>2945</v>
      </c>
      <c r="W24" s="2"/>
      <c r="X24" s="10">
        <f t="shared" si="4"/>
        <v>5133</v>
      </c>
      <c r="Y24" s="38"/>
      <c r="Z24" s="43">
        <v>34</v>
      </c>
      <c r="AA24" s="43">
        <v>62</v>
      </c>
      <c r="AB24" s="43"/>
      <c r="AC24" s="11">
        <f t="shared" si="5"/>
        <v>96</v>
      </c>
      <c r="AD24" s="38"/>
      <c r="AE24" s="4"/>
      <c r="AF24" s="4">
        <v>194</v>
      </c>
      <c r="AG24" s="4"/>
      <c r="AH24" s="12">
        <f t="shared" si="6"/>
        <v>194</v>
      </c>
      <c r="AI24" s="108"/>
      <c r="AJ24" s="108">
        <v>188</v>
      </c>
      <c r="AK24" s="108"/>
      <c r="AL24" s="109">
        <f t="shared" si="7"/>
        <v>188</v>
      </c>
      <c r="AM24" s="127">
        <v>2</v>
      </c>
      <c r="AN24" s="127">
        <v>21</v>
      </c>
      <c r="AO24" s="127"/>
      <c r="AP24" s="116">
        <f t="shared" si="24"/>
        <v>23</v>
      </c>
      <c r="AQ24" s="128">
        <v>7</v>
      </c>
      <c r="AR24" s="128">
        <v>24</v>
      </c>
      <c r="AS24" s="128"/>
      <c r="AT24" s="118">
        <f t="shared" si="25"/>
        <v>31</v>
      </c>
      <c r="AU24" s="38"/>
      <c r="AV24" s="57"/>
      <c r="AW24" s="6">
        <f t="shared" si="11"/>
        <v>427</v>
      </c>
      <c r="AX24" s="6">
        <f t="shared" si="12"/>
        <v>361</v>
      </c>
      <c r="AY24" s="6">
        <f t="shared" si="13"/>
        <v>0</v>
      </c>
      <c r="AZ24" s="7">
        <f t="shared" ref="AZ24:AZ32" si="28">SUM(AW24:AY24)</f>
        <v>788</v>
      </c>
      <c r="BA24" s="57"/>
      <c r="BB24" s="6">
        <f t="shared" si="14"/>
        <v>521</v>
      </c>
      <c r="BC24" s="6">
        <f t="shared" si="15"/>
        <v>435</v>
      </c>
      <c r="BD24" s="6">
        <f t="shared" si="16"/>
        <v>0</v>
      </c>
      <c r="BE24" s="7">
        <f t="shared" si="22"/>
        <v>956</v>
      </c>
      <c r="BF24" s="57"/>
      <c r="BG24" s="6">
        <f t="shared" si="8"/>
        <v>2305</v>
      </c>
      <c r="BH24" s="6">
        <f t="shared" si="9"/>
        <v>3499</v>
      </c>
      <c r="BI24" s="6">
        <f t="shared" si="10"/>
        <v>0</v>
      </c>
      <c r="BJ24" s="7">
        <f t="shared" si="23"/>
        <v>5804</v>
      </c>
      <c r="BK24" s="57"/>
      <c r="BL24" s="6">
        <f t="shared" si="17"/>
        <v>3253</v>
      </c>
      <c r="BM24" s="6">
        <f t="shared" si="18"/>
        <v>4295</v>
      </c>
      <c r="BN24" s="6">
        <f t="shared" si="19"/>
        <v>0</v>
      </c>
      <c r="BO24" s="7">
        <f t="shared" si="20"/>
        <v>7548</v>
      </c>
    </row>
    <row r="25" spans="1:67" outlineLevel="2" x14ac:dyDescent="0.3">
      <c r="A25" s="13" t="s">
        <v>132</v>
      </c>
      <c r="B25" s="45" t="s">
        <v>175</v>
      </c>
      <c r="C25" s="50">
        <v>4</v>
      </c>
      <c r="D25" s="1">
        <v>304</v>
      </c>
      <c r="E25" s="1">
        <v>311</v>
      </c>
      <c r="F25" s="1"/>
      <c r="G25" s="9">
        <f t="shared" si="0"/>
        <v>615</v>
      </c>
      <c r="H25" s="38" t="s">
        <v>42</v>
      </c>
      <c r="I25" s="54">
        <v>723</v>
      </c>
      <c r="J25" s="54">
        <v>702</v>
      </c>
      <c r="K25" s="54"/>
      <c r="L25" s="66">
        <f t="shared" si="27"/>
        <v>1425</v>
      </c>
      <c r="M25" s="39">
        <v>93</v>
      </c>
      <c r="N25" s="39">
        <v>79</v>
      </c>
      <c r="O25" s="39"/>
      <c r="P25" s="17">
        <f t="shared" si="2"/>
        <v>172</v>
      </c>
      <c r="Q25" s="42"/>
      <c r="R25" s="42"/>
      <c r="S25" s="42"/>
      <c r="T25" s="18">
        <f t="shared" ref="T25:T37" si="29">SUM(Q25:S25)</f>
        <v>0</v>
      </c>
      <c r="U25" s="2">
        <v>2110</v>
      </c>
      <c r="V25" s="2">
        <v>2198</v>
      </c>
      <c r="W25" s="2"/>
      <c r="X25" s="10">
        <f t="shared" si="4"/>
        <v>4308</v>
      </c>
      <c r="Y25" s="38" t="s">
        <v>42</v>
      </c>
      <c r="Z25" s="43">
        <v>35</v>
      </c>
      <c r="AA25" s="43">
        <v>87</v>
      </c>
      <c r="AB25" s="43"/>
      <c r="AC25" s="11">
        <f t="shared" si="5"/>
        <v>122</v>
      </c>
      <c r="AD25" s="38">
        <v>39</v>
      </c>
      <c r="AE25" s="4"/>
      <c r="AF25" s="4">
        <v>176</v>
      </c>
      <c r="AG25" s="4"/>
      <c r="AH25" s="12">
        <f t="shared" si="6"/>
        <v>176</v>
      </c>
      <c r="AI25" s="108"/>
      <c r="AJ25" s="108">
        <v>219</v>
      </c>
      <c r="AK25" s="108"/>
      <c r="AL25" s="109">
        <f t="shared" si="7"/>
        <v>219</v>
      </c>
      <c r="AM25" s="127">
        <v>7</v>
      </c>
      <c r="AN25" s="127">
        <v>27</v>
      </c>
      <c r="AO25" s="127"/>
      <c r="AP25" s="116">
        <f t="shared" si="24"/>
        <v>34</v>
      </c>
      <c r="AQ25" s="128">
        <v>6</v>
      </c>
      <c r="AR25" s="128">
        <v>61</v>
      </c>
      <c r="AS25" s="128"/>
      <c r="AT25" s="118">
        <f t="shared" si="25"/>
        <v>67</v>
      </c>
      <c r="AU25" s="38" t="s">
        <v>42</v>
      </c>
      <c r="AV25" s="57"/>
      <c r="AW25" s="6">
        <f t="shared" si="11"/>
        <v>311</v>
      </c>
      <c r="AX25" s="6">
        <f t="shared" si="12"/>
        <v>338</v>
      </c>
      <c r="AY25" s="6">
        <f t="shared" si="13"/>
        <v>0</v>
      </c>
      <c r="AZ25" s="7">
        <f t="shared" si="28"/>
        <v>649</v>
      </c>
      <c r="BA25" s="57"/>
      <c r="BB25" s="6">
        <f t="shared" si="14"/>
        <v>729</v>
      </c>
      <c r="BC25" s="6">
        <f t="shared" si="15"/>
        <v>763</v>
      </c>
      <c r="BD25" s="6">
        <f t="shared" si="16"/>
        <v>0</v>
      </c>
      <c r="BE25" s="7">
        <f t="shared" si="22"/>
        <v>1492</v>
      </c>
      <c r="BF25" s="57"/>
      <c r="BG25" s="6">
        <f t="shared" si="8"/>
        <v>2238</v>
      </c>
      <c r="BH25" s="6">
        <f t="shared" si="9"/>
        <v>2759</v>
      </c>
      <c r="BI25" s="6">
        <f t="shared" si="10"/>
        <v>0</v>
      </c>
      <c r="BJ25" s="7">
        <f t="shared" si="23"/>
        <v>4997</v>
      </c>
      <c r="BK25" s="57"/>
      <c r="BL25" s="6">
        <f t="shared" si="17"/>
        <v>3278</v>
      </c>
      <c r="BM25" s="6">
        <f t="shared" si="18"/>
        <v>3860</v>
      </c>
      <c r="BN25" s="6">
        <f t="shared" si="19"/>
        <v>0</v>
      </c>
      <c r="BO25" s="7">
        <f t="shared" si="20"/>
        <v>7138</v>
      </c>
    </row>
    <row r="26" spans="1:67" outlineLevel="2" x14ac:dyDescent="0.3">
      <c r="A26" s="13" t="s">
        <v>134</v>
      </c>
      <c r="B26" s="45" t="s">
        <v>175</v>
      </c>
      <c r="C26" s="50">
        <v>22</v>
      </c>
      <c r="D26" s="1">
        <v>261</v>
      </c>
      <c r="E26" s="1">
        <v>198</v>
      </c>
      <c r="F26" s="1"/>
      <c r="G26" s="9">
        <f t="shared" si="0"/>
        <v>459</v>
      </c>
      <c r="H26" s="38" t="s">
        <v>44</v>
      </c>
      <c r="I26" s="54">
        <v>415</v>
      </c>
      <c r="J26" s="54">
        <v>322</v>
      </c>
      <c r="K26" s="54"/>
      <c r="L26" s="66">
        <f t="shared" si="27"/>
        <v>737</v>
      </c>
      <c r="M26" s="39">
        <v>63</v>
      </c>
      <c r="N26" s="39">
        <v>53</v>
      </c>
      <c r="O26" s="39"/>
      <c r="P26" s="17">
        <f t="shared" si="2"/>
        <v>116</v>
      </c>
      <c r="Q26" s="42"/>
      <c r="R26" s="42"/>
      <c r="S26" s="42"/>
      <c r="T26" s="18">
        <f t="shared" si="29"/>
        <v>0</v>
      </c>
      <c r="U26" s="2">
        <v>871</v>
      </c>
      <c r="V26" s="2">
        <v>1076</v>
      </c>
      <c r="W26" s="2"/>
      <c r="X26" s="10">
        <f t="shared" si="4"/>
        <v>1947</v>
      </c>
      <c r="Y26" s="38" t="s">
        <v>44</v>
      </c>
      <c r="Z26" s="43">
        <v>39</v>
      </c>
      <c r="AA26" s="43">
        <v>52</v>
      </c>
      <c r="AB26" s="43"/>
      <c r="AC26" s="11">
        <f t="shared" si="5"/>
        <v>91</v>
      </c>
      <c r="AD26" s="38">
        <v>41</v>
      </c>
      <c r="AE26" s="4"/>
      <c r="AF26" s="4">
        <v>79</v>
      </c>
      <c r="AG26" s="4"/>
      <c r="AH26" s="12">
        <f t="shared" si="6"/>
        <v>79</v>
      </c>
      <c r="AI26" s="108"/>
      <c r="AJ26" s="108">
        <v>116</v>
      </c>
      <c r="AK26" s="108"/>
      <c r="AL26" s="109">
        <f t="shared" si="7"/>
        <v>116</v>
      </c>
      <c r="AM26" s="127">
        <v>2</v>
      </c>
      <c r="AN26" s="127">
        <v>19</v>
      </c>
      <c r="AO26" s="127"/>
      <c r="AP26" s="116">
        <f t="shared" si="24"/>
        <v>21</v>
      </c>
      <c r="AQ26" s="128">
        <v>10</v>
      </c>
      <c r="AR26" s="128">
        <v>47</v>
      </c>
      <c r="AS26" s="128"/>
      <c r="AT26" s="118">
        <f t="shared" si="25"/>
        <v>57</v>
      </c>
      <c r="AU26" s="38" t="s">
        <v>44</v>
      </c>
      <c r="AV26" s="57"/>
      <c r="AW26" s="6">
        <f t="shared" si="11"/>
        <v>263</v>
      </c>
      <c r="AX26" s="6">
        <f t="shared" si="12"/>
        <v>217</v>
      </c>
      <c r="AY26" s="6">
        <f t="shared" si="13"/>
        <v>0</v>
      </c>
      <c r="AZ26" s="7">
        <f t="shared" si="28"/>
        <v>480</v>
      </c>
      <c r="BA26" s="57"/>
      <c r="BB26" s="6">
        <f t="shared" si="14"/>
        <v>425</v>
      </c>
      <c r="BC26" s="6">
        <f t="shared" si="15"/>
        <v>369</v>
      </c>
      <c r="BD26" s="6">
        <f t="shared" si="16"/>
        <v>0</v>
      </c>
      <c r="BE26" s="7">
        <f t="shared" si="22"/>
        <v>794</v>
      </c>
      <c r="BF26" s="57"/>
      <c r="BG26" s="6">
        <f t="shared" si="8"/>
        <v>973</v>
      </c>
      <c r="BH26" s="6">
        <f t="shared" si="9"/>
        <v>1376</v>
      </c>
      <c r="BI26" s="6">
        <f t="shared" si="10"/>
        <v>0</v>
      </c>
      <c r="BJ26" s="7">
        <f t="shared" si="23"/>
        <v>2349</v>
      </c>
      <c r="BK26" s="57"/>
      <c r="BL26" s="6">
        <f t="shared" si="17"/>
        <v>1661</v>
      </c>
      <c r="BM26" s="6">
        <f t="shared" si="18"/>
        <v>1962</v>
      </c>
      <c r="BN26" s="6">
        <f t="shared" si="19"/>
        <v>0</v>
      </c>
      <c r="BO26" s="7">
        <f t="shared" si="20"/>
        <v>3623</v>
      </c>
    </row>
    <row r="27" spans="1:67" outlineLevel="2" x14ac:dyDescent="0.3">
      <c r="A27" s="13" t="s">
        <v>136</v>
      </c>
      <c r="B27" s="45" t="s">
        <v>175</v>
      </c>
      <c r="C27" s="50">
        <v>18</v>
      </c>
      <c r="D27" s="1">
        <v>157</v>
      </c>
      <c r="E27" s="1">
        <v>117</v>
      </c>
      <c r="F27" s="1"/>
      <c r="G27" s="9">
        <f t="shared" si="0"/>
        <v>274</v>
      </c>
      <c r="H27" s="38" t="s">
        <v>46</v>
      </c>
      <c r="I27" s="54">
        <v>193</v>
      </c>
      <c r="J27" s="54">
        <v>145</v>
      </c>
      <c r="K27" s="54"/>
      <c r="L27" s="66">
        <f t="shared" si="27"/>
        <v>338</v>
      </c>
      <c r="M27" s="39">
        <v>32</v>
      </c>
      <c r="N27" s="39">
        <v>44</v>
      </c>
      <c r="O27" s="39"/>
      <c r="P27" s="17">
        <f t="shared" si="2"/>
        <v>76</v>
      </c>
      <c r="Q27" s="42"/>
      <c r="R27" s="42"/>
      <c r="S27" s="42"/>
      <c r="T27" s="18">
        <f t="shared" si="29"/>
        <v>0</v>
      </c>
      <c r="U27" s="2">
        <v>580</v>
      </c>
      <c r="V27" s="2">
        <v>841</v>
      </c>
      <c r="W27" s="2"/>
      <c r="X27" s="10">
        <f t="shared" si="4"/>
        <v>1421</v>
      </c>
      <c r="Y27" s="38" t="s">
        <v>46</v>
      </c>
      <c r="Z27" s="43">
        <v>13</v>
      </c>
      <c r="AA27" s="43">
        <v>29</v>
      </c>
      <c r="AB27" s="43"/>
      <c r="AC27" s="11">
        <f t="shared" si="5"/>
        <v>42</v>
      </c>
      <c r="AD27" s="38">
        <v>43</v>
      </c>
      <c r="AE27" s="4"/>
      <c r="AF27" s="4">
        <v>64</v>
      </c>
      <c r="AG27" s="4"/>
      <c r="AH27" s="12">
        <f t="shared" si="6"/>
        <v>64</v>
      </c>
      <c r="AI27" s="108"/>
      <c r="AJ27" s="108"/>
      <c r="AK27" s="108"/>
      <c r="AL27" s="109">
        <f t="shared" si="7"/>
        <v>0</v>
      </c>
      <c r="AM27" s="127"/>
      <c r="AN27" s="127"/>
      <c r="AO27" s="127"/>
      <c r="AP27" s="116">
        <f t="shared" si="24"/>
        <v>0</v>
      </c>
      <c r="AQ27" s="128"/>
      <c r="AR27" s="128"/>
      <c r="AS27" s="128"/>
      <c r="AT27" s="118">
        <f t="shared" si="25"/>
        <v>0</v>
      </c>
      <c r="AU27" s="38" t="s">
        <v>46</v>
      </c>
      <c r="AV27" s="57"/>
      <c r="AW27" s="6">
        <f t="shared" si="11"/>
        <v>157</v>
      </c>
      <c r="AX27" s="6">
        <f t="shared" si="12"/>
        <v>117</v>
      </c>
      <c r="AY27" s="6">
        <f t="shared" si="13"/>
        <v>0</v>
      </c>
      <c r="AZ27" s="7">
        <f t="shared" si="28"/>
        <v>274</v>
      </c>
      <c r="BA27" s="57"/>
      <c r="BB27" s="6">
        <f t="shared" si="14"/>
        <v>193</v>
      </c>
      <c r="BC27" s="6">
        <f t="shared" si="15"/>
        <v>145</v>
      </c>
      <c r="BD27" s="6">
        <f t="shared" si="16"/>
        <v>0</v>
      </c>
      <c r="BE27" s="7">
        <f t="shared" si="22"/>
        <v>338</v>
      </c>
      <c r="BF27" s="57"/>
      <c r="BG27" s="6">
        <f t="shared" si="8"/>
        <v>625</v>
      </c>
      <c r="BH27" s="6">
        <f t="shared" si="9"/>
        <v>978</v>
      </c>
      <c r="BI27" s="6">
        <f t="shared" si="10"/>
        <v>0</v>
      </c>
      <c r="BJ27" s="7">
        <f t="shared" si="23"/>
        <v>1603</v>
      </c>
      <c r="BK27" s="57"/>
      <c r="BL27" s="6">
        <f t="shared" si="17"/>
        <v>975</v>
      </c>
      <c r="BM27" s="6">
        <f t="shared" si="18"/>
        <v>1240</v>
      </c>
      <c r="BN27" s="6">
        <f t="shared" si="19"/>
        <v>0</v>
      </c>
      <c r="BO27" s="7">
        <f t="shared" si="20"/>
        <v>2215</v>
      </c>
    </row>
    <row r="28" spans="1:67" outlineLevel="2" x14ac:dyDescent="0.3">
      <c r="A28" s="13" t="s">
        <v>137</v>
      </c>
      <c r="B28" s="45" t="s">
        <v>175</v>
      </c>
      <c r="C28" s="50">
        <v>5</v>
      </c>
      <c r="D28" s="1">
        <v>304</v>
      </c>
      <c r="E28" s="1">
        <v>226</v>
      </c>
      <c r="F28" s="1"/>
      <c r="G28" s="9">
        <f t="shared" si="0"/>
        <v>530</v>
      </c>
      <c r="H28" s="38" t="s">
        <v>47</v>
      </c>
      <c r="I28" s="54">
        <v>368</v>
      </c>
      <c r="J28" s="54">
        <v>285</v>
      </c>
      <c r="K28" s="54"/>
      <c r="L28" s="66">
        <f t="shared" si="27"/>
        <v>653</v>
      </c>
      <c r="M28" s="39">
        <v>42</v>
      </c>
      <c r="N28" s="39">
        <v>51</v>
      </c>
      <c r="O28" s="39"/>
      <c r="P28" s="17">
        <f t="shared" si="2"/>
        <v>93</v>
      </c>
      <c r="Q28" s="42"/>
      <c r="R28" s="42"/>
      <c r="S28" s="42"/>
      <c r="T28" s="18">
        <f t="shared" si="29"/>
        <v>0</v>
      </c>
      <c r="U28" s="2">
        <v>1081</v>
      </c>
      <c r="V28" s="2">
        <v>1591</v>
      </c>
      <c r="W28" s="2"/>
      <c r="X28" s="10">
        <f t="shared" si="4"/>
        <v>2672</v>
      </c>
      <c r="Y28" s="38" t="s">
        <v>47</v>
      </c>
      <c r="Z28" s="43">
        <v>38</v>
      </c>
      <c r="AA28" s="43">
        <v>96</v>
      </c>
      <c r="AB28" s="43"/>
      <c r="AC28" s="11">
        <f t="shared" si="5"/>
        <v>134</v>
      </c>
      <c r="AD28" s="38">
        <v>44</v>
      </c>
      <c r="AE28" s="4"/>
      <c r="AF28" s="4">
        <v>69</v>
      </c>
      <c r="AG28" s="4"/>
      <c r="AH28" s="12">
        <f t="shared" si="6"/>
        <v>69</v>
      </c>
      <c r="AI28" s="108"/>
      <c r="AJ28" s="108">
        <v>95</v>
      </c>
      <c r="AK28" s="108"/>
      <c r="AL28" s="109">
        <f t="shared" si="7"/>
        <v>95</v>
      </c>
      <c r="AM28" s="127">
        <v>1</v>
      </c>
      <c r="AN28" s="127">
        <v>14</v>
      </c>
      <c r="AO28" s="127"/>
      <c r="AP28" s="116">
        <f t="shared" si="24"/>
        <v>15</v>
      </c>
      <c r="AQ28" s="128">
        <v>7</v>
      </c>
      <c r="AR28" s="128">
        <v>19</v>
      </c>
      <c r="AS28" s="128"/>
      <c r="AT28" s="118">
        <f t="shared" si="25"/>
        <v>26</v>
      </c>
      <c r="AU28" s="38" t="s">
        <v>47</v>
      </c>
      <c r="AV28" s="57"/>
      <c r="AW28" s="6">
        <f t="shared" si="11"/>
        <v>305</v>
      </c>
      <c r="AX28" s="6">
        <f t="shared" si="12"/>
        <v>240</v>
      </c>
      <c r="AY28" s="6">
        <f t="shared" si="13"/>
        <v>0</v>
      </c>
      <c r="AZ28" s="7">
        <f t="shared" si="28"/>
        <v>545</v>
      </c>
      <c r="BA28" s="57"/>
      <c r="BB28" s="6">
        <f t="shared" si="14"/>
        <v>375</v>
      </c>
      <c r="BC28" s="6">
        <f t="shared" si="15"/>
        <v>304</v>
      </c>
      <c r="BD28" s="6">
        <f t="shared" si="16"/>
        <v>0</v>
      </c>
      <c r="BE28" s="7">
        <f t="shared" si="22"/>
        <v>679</v>
      </c>
      <c r="BF28" s="57"/>
      <c r="BG28" s="6">
        <f t="shared" si="8"/>
        <v>1161</v>
      </c>
      <c r="BH28" s="6">
        <f t="shared" si="9"/>
        <v>1902</v>
      </c>
      <c r="BI28" s="6">
        <f t="shared" si="10"/>
        <v>0</v>
      </c>
      <c r="BJ28" s="7">
        <f t="shared" si="23"/>
        <v>3063</v>
      </c>
      <c r="BK28" s="57"/>
      <c r="BL28" s="6">
        <f t="shared" si="17"/>
        <v>1841</v>
      </c>
      <c r="BM28" s="6">
        <f t="shared" si="18"/>
        <v>2446</v>
      </c>
      <c r="BN28" s="6">
        <f t="shared" si="19"/>
        <v>0</v>
      </c>
      <c r="BO28" s="7">
        <f t="shared" si="20"/>
        <v>4287</v>
      </c>
    </row>
    <row r="29" spans="1:67" outlineLevel="2" x14ac:dyDescent="0.3">
      <c r="A29" s="13" t="s">
        <v>138</v>
      </c>
      <c r="B29" s="45" t="s">
        <v>175</v>
      </c>
      <c r="C29" s="50">
        <v>1</v>
      </c>
      <c r="D29" s="1">
        <v>542</v>
      </c>
      <c r="E29" s="1">
        <v>474</v>
      </c>
      <c r="F29" s="1"/>
      <c r="G29" s="9">
        <f t="shared" si="0"/>
        <v>1016</v>
      </c>
      <c r="H29" s="38" t="s">
        <v>48</v>
      </c>
      <c r="I29" s="54">
        <v>800</v>
      </c>
      <c r="J29" s="54">
        <v>728</v>
      </c>
      <c r="K29" s="54"/>
      <c r="L29" s="66">
        <f t="shared" si="27"/>
        <v>1528</v>
      </c>
      <c r="M29" s="39">
        <v>87</v>
      </c>
      <c r="N29" s="39">
        <v>111</v>
      </c>
      <c r="O29" s="39"/>
      <c r="P29" s="17">
        <f t="shared" si="2"/>
        <v>198</v>
      </c>
      <c r="Q29" s="42"/>
      <c r="R29" s="42"/>
      <c r="S29" s="42"/>
      <c r="T29" s="18">
        <f t="shared" si="29"/>
        <v>0</v>
      </c>
      <c r="U29" s="2">
        <v>2375</v>
      </c>
      <c r="V29" s="2">
        <v>3255</v>
      </c>
      <c r="W29" s="2"/>
      <c r="X29" s="10">
        <f t="shared" si="4"/>
        <v>5630</v>
      </c>
      <c r="Y29" s="38" t="s">
        <v>48</v>
      </c>
      <c r="Z29" s="43">
        <v>58</v>
      </c>
      <c r="AA29" s="43">
        <v>123</v>
      </c>
      <c r="AB29" s="43"/>
      <c r="AC29" s="11">
        <f t="shared" si="5"/>
        <v>181</v>
      </c>
      <c r="AD29" s="38">
        <v>45</v>
      </c>
      <c r="AE29" s="4"/>
      <c r="AF29" s="4">
        <v>254</v>
      </c>
      <c r="AG29" s="4"/>
      <c r="AH29" s="12">
        <f t="shared" si="6"/>
        <v>254</v>
      </c>
      <c r="AI29" s="108"/>
      <c r="AJ29" s="108">
        <v>133</v>
      </c>
      <c r="AK29" s="108"/>
      <c r="AL29" s="109">
        <f t="shared" si="7"/>
        <v>133</v>
      </c>
      <c r="AM29" s="127">
        <v>1</v>
      </c>
      <c r="AN29" s="127">
        <v>25</v>
      </c>
      <c r="AO29" s="127"/>
      <c r="AP29" s="116">
        <f t="shared" si="24"/>
        <v>26</v>
      </c>
      <c r="AQ29" s="128">
        <v>5</v>
      </c>
      <c r="AR29" s="128">
        <v>51</v>
      </c>
      <c r="AS29" s="128"/>
      <c r="AT29" s="118">
        <f t="shared" si="25"/>
        <v>56</v>
      </c>
      <c r="AU29" s="38" t="s">
        <v>48</v>
      </c>
      <c r="AV29" s="57"/>
      <c r="AW29" s="6">
        <f t="shared" si="11"/>
        <v>543</v>
      </c>
      <c r="AX29" s="6">
        <f t="shared" si="12"/>
        <v>499</v>
      </c>
      <c r="AY29" s="6">
        <f t="shared" si="13"/>
        <v>0</v>
      </c>
      <c r="AZ29" s="7">
        <f t="shared" si="28"/>
        <v>1042</v>
      </c>
      <c r="BA29" s="57"/>
      <c r="BB29" s="6">
        <f t="shared" si="14"/>
        <v>805</v>
      </c>
      <c r="BC29" s="6">
        <f t="shared" si="15"/>
        <v>779</v>
      </c>
      <c r="BD29" s="6">
        <f t="shared" si="16"/>
        <v>0</v>
      </c>
      <c r="BE29" s="7">
        <f t="shared" si="22"/>
        <v>1584</v>
      </c>
      <c r="BF29" s="57"/>
      <c r="BG29" s="6">
        <f t="shared" si="8"/>
        <v>2520</v>
      </c>
      <c r="BH29" s="6">
        <f t="shared" si="9"/>
        <v>3876</v>
      </c>
      <c r="BI29" s="6">
        <f t="shared" si="10"/>
        <v>0</v>
      </c>
      <c r="BJ29" s="7">
        <f t="shared" si="23"/>
        <v>6396</v>
      </c>
      <c r="BK29" s="57"/>
      <c r="BL29" s="6">
        <f t="shared" si="17"/>
        <v>3868</v>
      </c>
      <c r="BM29" s="6">
        <f t="shared" si="18"/>
        <v>5154</v>
      </c>
      <c r="BN29" s="6">
        <f t="shared" si="19"/>
        <v>0</v>
      </c>
      <c r="BO29" s="7">
        <f t="shared" si="20"/>
        <v>9022</v>
      </c>
    </row>
    <row r="30" spans="1:67" outlineLevel="2" x14ac:dyDescent="0.3">
      <c r="A30" s="13" t="s">
        <v>139</v>
      </c>
      <c r="B30" s="45" t="s">
        <v>175</v>
      </c>
      <c r="C30" s="50">
        <v>19</v>
      </c>
      <c r="D30" s="1">
        <v>421</v>
      </c>
      <c r="E30" s="1">
        <v>372</v>
      </c>
      <c r="F30" s="1"/>
      <c r="G30" s="9">
        <f t="shared" si="0"/>
        <v>793</v>
      </c>
      <c r="H30" s="38" t="s">
        <v>49</v>
      </c>
      <c r="I30" s="54">
        <v>662</v>
      </c>
      <c r="J30" s="54">
        <v>562</v>
      </c>
      <c r="K30" s="54"/>
      <c r="L30" s="66">
        <f t="shared" si="27"/>
        <v>1224</v>
      </c>
      <c r="M30" s="39">
        <v>112</v>
      </c>
      <c r="N30" s="39">
        <v>121</v>
      </c>
      <c r="O30" s="39"/>
      <c r="P30" s="17">
        <f t="shared" si="2"/>
        <v>233</v>
      </c>
      <c r="Q30" s="41"/>
      <c r="R30" s="41"/>
      <c r="S30" s="41"/>
      <c r="T30" s="18">
        <f t="shared" si="29"/>
        <v>0</v>
      </c>
      <c r="U30" s="2">
        <v>2118</v>
      </c>
      <c r="V30" s="2">
        <v>2650</v>
      </c>
      <c r="W30" s="2"/>
      <c r="X30" s="10">
        <f t="shared" si="4"/>
        <v>4768</v>
      </c>
      <c r="Y30" s="38" t="s">
        <v>49</v>
      </c>
      <c r="Z30" s="43">
        <v>46</v>
      </c>
      <c r="AA30" s="43">
        <v>100</v>
      </c>
      <c r="AB30" s="43"/>
      <c r="AC30" s="11">
        <f t="shared" si="5"/>
        <v>146</v>
      </c>
      <c r="AD30" s="38">
        <v>46</v>
      </c>
      <c r="AE30" s="4"/>
      <c r="AF30" s="4">
        <v>172</v>
      </c>
      <c r="AG30" s="4"/>
      <c r="AH30" s="12">
        <f t="shared" si="6"/>
        <v>172</v>
      </c>
      <c r="AI30" s="108">
        <v>1</v>
      </c>
      <c r="AJ30" s="108">
        <v>196</v>
      </c>
      <c r="AK30" s="108"/>
      <c r="AL30" s="109">
        <f t="shared" si="7"/>
        <v>197</v>
      </c>
      <c r="AM30" s="127"/>
      <c r="AN30" s="127"/>
      <c r="AO30" s="127"/>
      <c r="AP30" s="116">
        <f t="shared" si="24"/>
        <v>0</v>
      </c>
      <c r="AQ30" s="128">
        <v>1</v>
      </c>
      <c r="AR30" s="128">
        <v>1</v>
      </c>
      <c r="AS30" s="128"/>
      <c r="AT30" s="118">
        <f t="shared" si="25"/>
        <v>2</v>
      </c>
      <c r="AU30" s="38" t="s">
        <v>49</v>
      </c>
      <c r="AV30" s="57"/>
      <c r="AW30" s="6">
        <f t="shared" si="11"/>
        <v>421</v>
      </c>
      <c r="AX30" s="6">
        <f t="shared" si="12"/>
        <v>372</v>
      </c>
      <c r="AY30" s="6">
        <f t="shared" si="13"/>
        <v>0</v>
      </c>
      <c r="AZ30" s="7">
        <f t="shared" si="28"/>
        <v>793</v>
      </c>
      <c r="BA30" s="57"/>
      <c r="BB30" s="6">
        <f t="shared" si="14"/>
        <v>663</v>
      </c>
      <c r="BC30" s="6">
        <f t="shared" si="15"/>
        <v>563</v>
      </c>
      <c r="BD30" s="6">
        <f t="shared" si="16"/>
        <v>0</v>
      </c>
      <c r="BE30" s="7">
        <f t="shared" si="22"/>
        <v>1226</v>
      </c>
      <c r="BF30" s="57"/>
      <c r="BG30" s="6">
        <f t="shared" si="8"/>
        <v>2277</v>
      </c>
      <c r="BH30" s="6">
        <f t="shared" si="9"/>
        <v>3239</v>
      </c>
      <c r="BI30" s="6">
        <f t="shared" si="10"/>
        <v>0</v>
      </c>
      <c r="BJ30" s="7">
        <f t="shared" si="23"/>
        <v>5516</v>
      </c>
      <c r="BK30" s="57"/>
      <c r="BL30" s="6">
        <f t="shared" si="17"/>
        <v>3361</v>
      </c>
      <c r="BM30" s="6">
        <f t="shared" si="18"/>
        <v>4174</v>
      </c>
      <c r="BN30" s="6">
        <f t="shared" si="19"/>
        <v>0</v>
      </c>
      <c r="BO30" s="7">
        <f t="shared" si="20"/>
        <v>7535</v>
      </c>
    </row>
    <row r="31" spans="1:67" outlineLevel="2" x14ac:dyDescent="0.3">
      <c r="A31" s="13" t="s">
        <v>145</v>
      </c>
      <c r="B31" s="45" t="s">
        <v>175</v>
      </c>
      <c r="C31" s="50">
        <v>13</v>
      </c>
      <c r="D31" s="1">
        <v>355</v>
      </c>
      <c r="E31" s="1">
        <v>308</v>
      </c>
      <c r="F31" s="1"/>
      <c r="G31" s="9">
        <f t="shared" si="0"/>
        <v>663</v>
      </c>
      <c r="H31" s="38"/>
      <c r="I31" s="54">
        <v>510</v>
      </c>
      <c r="J31" s="54">
        <v>410</v>
      </c>
      <c r="K31" s="54"/>
      <c r="L31" s="66">
        <f t="shared" si="27"/>
        <v>920</v>
      </c>
      <c r="M31" s="39">
        <v>69</v>
      </c>
      <c r="N31" s="39">
        <v>60</v>
      </c>
      <c r="O31" s="39"/>
      <c r="P31" s="17">
        <f t="shared" si="2"/>
        <v>129</v>
      </c>
      <c r="Q31" s="42"/>
      <c r="R31" s="42"/>
      <c r="S31" s="42"/>
      <c r="T31" s="18">
        <f t="shared" si="29"/>
        <v>0</v>
      </c>
      <c r="U31" s="2">
        <v>1047</v>
      </c>
      <c r="V31" s="2">
        <v>1472</v>
      </c>
      <c r="W31" s="2"/>
      <c r="X31" s="10">
        <f t="shared" si="4"/>
        <v>2519</v>
      </c>
      <c r="Y31" s="38" t="s">
        <v>57</v>
      </c>
      <c r="Z31" s="43">
        <v>57</v>
      </c>
      <c r="AA31" s="43">
        <v>69</v>
      </c>
      <c r="AB31" s="43"/>
      <c r="AC31" s="11">
        <f t="shared" si="5"/>
        <v>126</v>
      </c>
      <c r="AD31" s="38"/>
      <c r="AE31" s="4"/>
      <c r="AF31" s="4">
        <v>115</v>
      </c>
      <c r="AG31" s="4"/>
      <c r="AH31" s="12">
        <f t="shared" si="6"/>
        <v>115</v>
      </c>
      <c r="AI31" s="108"/>
      <c r="AJ31" s="108">
        <v>97</v>
      </c>
      <c r="AK31" s="108"/>
      <c r="AL31" s="109">
        <f t="shared" si="7"/>
        <v>97</v>
      </c>
      <c r="AM31" s="127">
        <v>4</v>
      </c>
      <c r="AN31" s="127">
        <v>28</v>
      </c>
      <c r="AO31" s="127"/>
      <c r="AP31" s="116">
        <f t="shared" si="24"/>
        <v>32</v>
      </c>
      <c r="AQ31" s="128">
        <v>9</v>
      </c>
      <c r="AR31" s="128">
        <v>44</v>
      </c>
      <c r="AS31" s="128"/>
      <c r="AT31" s="118">
        <f t="shared" si="25"/>
        <v>53</v>
      </c>
      <c r="AU31" s="38"/>
      <c r="AV31" s="57"/>
      <c r="AW31" s="6">
        <f t="shared" si="11"/>
        <v>359</v>
      </c>
      <c r="AX31" s="6">
        <f t="shared" si="12"/>
        <v>336</v>
      </c>
      <c r="AY31" s="6">
        <f t="shared" si="13"/>
        <v>0</v>
      </c>
      <c r="AZ31" s="7">
        <f t="shared" si="28"/>
        <v>695</v>
      </c>
      <c r="BA31" s="57"/>
      <c r="BB31" s="6">
        <f t="shared" si="14"/>
        <v>519</v>
      </c>
      <c r="BC31" s="6">
        <f t="shared" si="15"/>
        <v>454</v>
      </c>
      <c r="BD31" s="6">
        <f t="shared" si="16"/>
        <v>0</v>
      </c>
      <c r="BE31" s="7">
        <f t="shared" si="22"/>
        <v>973</v>
      </c>
      <c r="BF31" s="57"/>
      <c r="BG31" s="6">
        <f t="shared" si="8"/>
        <v>1173</v>
      </c>
      <c r="BH31" s="6">
        <f t="shared" si="9"/>
        <v>1813</v>
      </c>
      <c r="BI31" s="6">
        <f t="shared" si="10"/>
        <v>0</v>
      </c>
      <c r="BJ31" s="7">
        <f t="shared" si="23"/>
        <v>2986</v>
      </c>
      <c r="BK31" s="57"/>
      <c r="BL31" s="6">
        <f t="shared" si="17"/>
        <v>2051</v>
      </c>
      <c r="BM31" s="6">
        <f t="shared" si="18"/>
        <v>2603</v>
      </c>
      <c r="BN31" s="6">
        <f t="shared" si="19"/>
        <v>0</v>
      </c>
      <c r="BO31" s="7">
        <f t="shared" si="20"/>
        <v>4654</v>
      </c>
    </row>
    <row r="32" spans="1:67" outlineLevel="2" x14ac:dyDescent="0.3">
      <c r="A32" s="13" t="s">
        <v>148</v>
      </c>
      <c r="B32" s="45" t="s">
        <v>175</v>
      </c>
      <c r="C32" s="50">
        <v>17</v>
      </c>
      <c r="D32" s="1">
        <v>570</v>
      </c>
      <c r="E32" s="1">
        <v>546</v>
      </c>
      <c r="F32" s="1"/>
      <c r="G32" s="9">
        <f t="shared" si="0"/>
        <v>1116</v>
      </c>
      <c r="H32" s="38" t="s">
        <v>58</v>
      </c>
      <c r="I32" s="54">
        <v>989</v>
      </c>
      <c r="J32" s="54">
        <v>912</v>
      </c>
      <c r="K32" s="54"/>
      <c r="L32" s="66">
        <f t="shared" si="27"/>
        <v>1901</v>
      </c>
      <c r="M32" s="39">
        <v>179</v>
      </c>
      <c r="N32" s="39">
        <v>154</v>
      </c>
      <c r="O32" s="39"/>
      <c r="P32" s="17">
        <f t="shared" si="2"/>
        <v>333</v>
      </c>
      <c r="Q32" s="42"/>
      <c r="R32" s="42"/>
      <c r="S32" s="42"/>
      <c r="T32" s="18">
        <f t="shared" si="29"/>
        <v>0</v>
      </c>
      <c r="U32" s="2">
        <v>2833</v>
      </c>
      <c r="V32" s="2">
        <v>3544</v>
      </c>
      <c r="W32" s="2"/>
      <c r="X32" s="10">
        <f t="shared" si="4"/>
        <v>6377</v>
      </c>
      <c r="Y32" s="38" t="s">
        <v>58</v>
      </c>
      <c r="Z32" s="43">
        <v>71</v>
      </c>
      <c r="AA32" s="43">
        <v>161</v>
      </c>
      <c r="AB32" s="43"/>
      <c r="AC32" s="11">
        <f t="shared" si="5"/>
        <v>232</v>
      </c>
      <c r="AD32" s="38">
        <v>53</v>
      </c>
      <c r="AE32" s="4"/>
      <c r="AF32" s="4">
        <v>378</v>
      </c>
      <c r="AG32" s="4"/>
      <c r="AH32" s="12">
        <f t="shared" si="6"/>
        <v>378</v>
      </c>
      <c r="AI32" s="108"/>
      <c r="AJ32" s="108">
        <v>2</v>
      </c>
      <c r="AK32" s="108"/>
      <c r="AL32" s="109">
        <f t="shared" si="7"/>
        <v>2</v>
      </c>
      <c r="AM32" s="127"/>
      <c r="AN32" s="127">
        <v>1</v>
      </c>
      <c r="AO32" s="127"/>
      <c r="AP32" s="116">
        <f t="shared" si="24"/>
        <v>1</v>
      </c>
      <c r="AQ32" s="128"/>
      <c r="AR32" s="128"/>
      <c r="AS32" s="128"/>
      <c r="AT32" s="118">
        <f t="shared" si="25"/>
        <v>0</v>
      </c>
      <c r="AU32" s="38" t="s">
        <v>58</v>
      </c>
      <c r="AV32" s="57"/>
      <c r="AW32" s="6">
        <f t="shared" si="11"/>
        <v>570</v>
      </c>
      <c r="AX32" s="6">
        <f t="shared" si="12"/>
        <v>547</v>
      </c>
      <c r="AY32" s="6">
        <f t="shared" si="13"/>
        <v>0</v>
      </c>
      <c r="AZ32" s="7">
        <f t="shared" si="28"/>
        <v>1117</v>
      </c>
      <c r="BA32" s="57"/>
      <c r="BB32" s="6">
        <f t="shared" si="14"/>
        <v>989</v>
      </c>
      <c r="BC32" s="6">
        <f t="shared" si="15"/>
        <v>912</v>
      </c>
      <c r="BD32" s="6">
        <f t="shared" si="16"/>
        <v>0</v>
      </c>
      <c r="BE32" s="7">
        <f t="shared" si="22"/>
        <v>1901</v>
      </c>
      <c r="BF32" s="57"/>
      <c r="BG32" s="6">
        <f t="shared" si="8"/>
        <v>3083</v>
      </c>
      <c r="BH32" s="6">
        <f t="shared" si="9"/>
        <v>4239</v>
      </c>
      <c r="BI32" s="6">
        <f t="shared" si="10"/>
        <v>0</v>
      </c>
      <c r="BJ32" s="7">
        <f t="shared" si="23"/>
        <v>7322</v>
      </c>
      <c r="BK32" s="57"/>
      <c r="BL32" s="6">
        <f t="shared" si="17"/>
        <v>4642</v>
      </c>
      <c r="BM32" s="6">
        <f t="shared" si="18"/>
        <v>5698</v>
      </c>
      <c r="BN32" s="6">
        <f t="shared" si="19"/>
        <v>0</v>
      </c>
      <c r="BO32" s="7">
        <f t="shared" si="20"/>
        <v>10340</v>
      </c>
    </row>
    <row r="33" spans="1:68" outlineLevel="2" x14ac:dyDescent="0.3">
      <c r="A33" s="13" t="s">
        <v>149</v>
      </c>
      <c r="B33" s="45" t="s">
        <v>175</v>
      </c>
      <c r="C33" s="50">
        <v>65</v>
      </c>
      <c r="D33" s="1">
        <v>273</v>
      </c>
      <c r="E33" s="1">
        <v>191</v>
      </c>
      <c r="F33" s="1"/>
      <c r="G33" s="9">
        <f t="shared" si="0"/>
        <v>464</v>
      </c>
      <c r="H33" s="38" t="s">
        <v>54</v>
      </c>
      <c r="I33" s="54">
        <v>311</v>
      </c>
      <c r="J33" s="54">
        <v>275</v>
      </c>
      <c r="K33" s="54"/>
      <c r="L33" s="66">
        <f t="shared" si="27"/>
        <v>586</v>
      </c>
      <c r="M33" s="39">
        <v>21</v>
      </c>
      <c r="N33" s="39">
        <v>29</v>
      </c>
      <c r="O33" s="39"/>
      <c r="P33" s="17">
        <f t="shared" si="2"/>
        <v>50</v>
      </c>
      <c r="Q33" s="42"/>
      <c r="R33" s="42"/>
      <c r="S33" s="42"/>
      <c r="T33" s="18">
        <f t="shared" si="29"/>
        <v>0</v>
      </c>
      <c r="U33" s="2">
        <v>855</v>
      </c>
      <c r="V33" s="2">
        <v>1169</v>
      </c>
      <c r="W33" s="2"/>
      <c r="X33" s="10">
        <f t="shared" si="4"/>
        <v>2024</v>
      </c>
      <c r="Y33" s="38" t="s">
        <v>54</v>
      </c>
      <c r="Z33" s="43">
        <v>25</v>
      </c>
      <c r="AA33" s="43">
        <v>39</v>
      </c>
      <c r="AB33" s="43"/>
      <c r="AC33" s="11">
        <f t="shared" si="5"/>
        <v>64</v>
      </c>
      <c r="AD33" s="38" t="s">
        <v>54</v>
      </c>
      <c r="AE33" s="4"/>
      <c r="AF33" s="4">
        <v>61</v>
      </c>
      <c r="AG33" s="4"/>
      <c r="AH33" s="12">
        <f t="shared" si="6"/>
        <v>61</v>
      </c>
      <c r="AI33" s="108"/>
      <c r="AJ33" s="108">
        <v>128</v>
      </c>
      <c r="AK33" s="108"/>
      <c r="AL33" s="109">
        <f t="shared" si="7"/>
        <v>128</v>
      </c>
      <c r="AM33" s="127">
        <v>2</v>
      </c>
      <c r="AN33" s="127">
        <v>16</v>
      </c>
      <c r="AO33" s="127"/>
      <c r="AP33" s="116">
        <f t="shared" si="24"/>
        <v>18</v>
      </c>
      <c r="AQ33" s="128">
        <v>2</v>
      </c>
      <c r="AR33" s="128">
        <v>21</v>
      </c>
      <c r="AS33" s="128"/>
      <c r="AT33" s="118">
        <f t="shared" si="25"/>
        <v>23</v>
      </c>
      <c r="AU33" s="38" t="s">
        <v>54</v>
      </c>
      <c r="AV33" s="57"/>
      <c r="AW33" s="6">
        <f t="shared" si="11"/>
        <v>275</v>
      </c>
      <c r="AX33" s="6">
        <f t="shared" si="12"/>
        <v>207</v>
      </c>
      <c r="AY33" s="6">
        <f t="shared" si="13"/>
        <v>0</v>
      </c>
      <c r="AZ33" s="7">
        <f>SUM(AW33:AY33)</f>
        <v>482</v>
      </c>
      <c r="BA33" s="57"/>
      <c r="BB33" s="6">
        <f t="shared" si="14"/>
        <v>313</v>
      </c>
      <c r="BC33" s="6">
        <f t="shared" si="15"/>
        <v>296</v>
      </c>
      <c r="BD33" s="6">
        <f t="shared" si="16"/>
        <v>0</v>
      </c>
      <c r="BE33" s="7">
        <f>SUM(BB33:BD33)</f>
        <v>609</v>
      </c>
      <c r="BF33" s="57"/>
      <c r="BG33" s="6">
        <f t="shared" si="8"/>
        <v>901</v>
      </c>
      <c r="BH33" s="6">
        <f t="shared" si="9"/>
        <v>1426</v>
      </c>
      <c r="BI33" s="6">
        <f t="shared" si="10"/>
        <v>0</v>
      </c>
      <c r="BJ33" s="7">
        <f>SUM(BG33:BI33)</f>
        <v>2327</v>
      </c>
      <c r="BK33" s="57"/>
      <c r="BL33" s="6">
        <f t="shared" si="17"/>
        <v>1489</v>
      </c>
      <c r="BM33" s="6">
        <f t="shared" si="18"/>
        <v>1929</v>
      </c>
      <c r="BN33" s="6">
        <f t="shared" si="19"/>
        <v>0</v>
      </c>
      <c r="BO33" s="7">
        <f t="shared" si="20"/>
        <v>3418</v>
      </c>
    </row>
    <row r="34" spans="1:68" outlineLevel="2" x14ac:dyDescent="0.3">
      <c r="A34" s="13" t="s">
        <v>151</v>
      </c>
      <c r="B34" s="45" t="s">
        <v>175</v>
      </c>
      <c r="C34" s="50">
        <v>9</v>
      </c>
      <c r="D34" s="1">
        <v>474</v>
      </c>
      <c r="E34" s="1">
        <v>378</v>
      </c>
      <c r="F34" s="1"/>
      <c r="G34" s="9">
        <f t="shared" si="0"/>
        <v>852</v>
      </c>
      <c r="H34" s="38" t="s">
        <v>60</v>
      </c>
      <c r="I34" s="54">
        <v>532</v>
      </c>
      <c r="J34" s="54">
        <v>358</v>
      </c>
      <c r="K34" s="54"/>
      <c r="L34" s="66">
        <f t="shared" si="27"/>
        <v>890</v>
      </c>
      <c r="M34" s="39">
        <v>92</v>
      </c>
      <c r="N34" s="39">
        <v>94</v>
      </c>
      <c r="O34" s="39"/>
      <c r="P34" s="17">
        <f t="shared" si="2"/>
        <v>186</v>
      </c>
      <c r="Q34" s="42"/>
      <c r="R34" s="42"/>
      <c r="S34" s="42"/>
      <c r="T34" s="18">
        <f t="shared" si="29"/>
        <v>0</v>
      </c>
      <c r="U34" s="2">
        <v>1824</v>
      </c>
      <c r="V34" s="2">
        <v>2952</v>
      </c>
      <c r="W34" s="2"/>
      <c r="X34" s="10">
        <f t="shared" si="4"/>
        <v>4776</v>
      </c>
      <c r="Y34" s="38" t="s">
        <v>60</v>
      </c>
      <c r="Z34" s="43">
        <v>57</v>
      </c>
      <c r="AA34" s="43">
        <v>104</v>
      </c>
      <c r="AB34" s="43"/>
      <c r="AC34" s="11">
        <f t="shared" si="5"/>
        <v>161</v>
      </c>
      <c r="AD34" s="38" t="s">
        <v>60</v>
      </c>
      <c r="AE34" s="4"/>
      <c r="AF34" s="4">
        <v>259</v>
      </c>
      <c r="AG34" s="4"/>
      <c r="AH34" s="12">
        <f t="shared" si="6"/>
        <v>259</v>
      </c>
      <c r="AI34" s="108"/>
      <c r="AJ34" s="108">
        <v>206</v>
      </c>
      <c r="AK34" s="108"/>
      <c r="AL34" s="109">
        <f t="shared" si="7"/>
        <v>206</v>
      </c>
      <c r="AM34" s="127"/>
      <c r="AN34" s="127">
        <v>1</v>
      </c>
      <c r="AO34" s="127"/>
      <c r="AP34" s="116">
        <f t="shared" si="24"/>
        <v>1</v>
      </c>
      <c r="AQ34" s="128"/>
      <c r="AR34" s="128"/>
      <c r="AS34" s="128"/>
      <c r="AT34" s="118">
        <f t="shared" si="25"/>
        <v>0</v>
      </c>
      <c r="AU34" s="38" t="s">
        <v>60</v>
      </c>
      <c r="AV34" s="57"/>
      <c r="AW34" s="6">
        <f t="shared" si="11"/>
        <v>474</v>
      </c>
      <c r="AX34" s="6">
        <f t="shared" si="12"/>
        <v>379</v>
      </c>
      <c r="AY34" s="6">
        <f t="shared" si="13"/>
        <v>0</v>
      </c>
      <c r="AZ34" s="7">
        <f t="shared" ref="AZ34" si="30">SUM(AW34:AY34)</f>
        <v>853</v>
      </c>
      <c r="BA34" s="57"/>
      <c r="BB34" s="6">
        <f t="shared" si="14"/>
        <v>532</v>
      </c>
      <c r="BC34" s="6">
        <f t="shared" si="15"/>
        <v>358</v>
      </c>
      <c r="BD34" s="6">
        <f t="shared" si="16"/>
        <v>0</v>
      </c>
      <c r="BE34" s="7">
        <f t="shared" si="22"/>
        <v>890</v>
      </c>
      <c r="BF34" s="57"/>
      <c r="BG34" s="6">
        <f t="shared" si="8"/>
        <v>1973</v>
      </c>
      <c r="BH34" s="6">
        <f t="shared" si="9"/>
        <v>3615</v>
      </c>
      <c r="BI34" s="6">
        <f t="shared" si="10"/>
        <v>0</v>
      </c>
      <c r="BJ34" s="7">
        <f t="shared" si="23"/>
        <v>5588</v>
      </c>
      <c r="BK34" s="57"/>
      <c r="BL34" s="6">
        <f t="shared" si="17"/>
        <v>2979</v>
      </c>
      <c r="BM34" s="6">
        <f t="shared" si="18"/>
        <v>4352</v>
      </c>
      <c r="BN34" s="6">
        <f t="shared" si="19"/>
        <v>0</v>
      </c>
      <c r="BO34" s="7">
        <f t="shared" si="20"/>
        <v>7331</v>
      </c>
    </row>
    <row r="35" spans="1:68" outlineLevel="2" x14ac:dyDescent="0.3">
      <c r="A35" s="13" t="s">
        <v>158</v>
      </c>
      <c r="B35" s="45" t="s">
        <v>175</v>
      </c>
      <c r="C35" s="50">
        <v>20</v>
      </c>
      <c r="D35" s="1">
        <v>611</v>
      </c>
      <c r="E35" s="1">
        <v>539</v>
      </c>
      <c r="F35" s="1"/>
      <c r="G35" s="9">
        <f t="shared" si="0"/>
        <v>1150</v>
      </c>
      <c r="H35" s="38" t="s">
        <v>67</v>
      </c>
      <c r="I35" s="54">
        <v>1117</v>
      </c>
      <c r="J35" s="54">
        <v>943</v>
      </c>
      <c r="K35" s="54"/>
      <c r="L35" s="66">
        <f t="shared" si="27"/>
        <v>2060</v>
      </c>
      <c r="M35" s="39">
        <v>110</v>
      </c>
      <c r="N35" s="39">
        <v>122</v>
      </c>
      <c r="O35" s="39"/>
      <c r="P35" s="17">
        <f t="shared" si="2"/>
        <v>232</v>
      </c>
      <c r="Q35" s="40"/>
      <c r="R35" s="40"/>
      <c r="S35" s="40"/>
      <c r="T35" s="18">
        <f t="shared" si="29"/>
        <v>0</v>
      </c>
      <c r="U35" s="2">
        <v>2638</v>
      </c>
      <c r="V35" s="2">
        <v>3406</v>
      </c>
      <c r="W35" s="2"/>
      <c r="X35" s="10">
        <f t="shared" si="4"/>
        <v>6044</v>
      </c>
      <c r="Y35" s="38" t="s">
        <v>67</v>
      </c>
      <c r="Z35" s="43">
        <v>80</v>
      </c>
      <c r="AA35" s="43">
        <v>153</v>
      </c>
      <c r="AB35" s="43"/>
      <c r="AC35" s="11">
        <f t="shared" si="5"/>
        <v>233</v>
      </c>
      <c r="AD35" s="38" t="s">
        <v>67</v>
      </c>
      <c r="AE35" s="4"/>
      <c r="AF35" s="4">
        <v>301</v>
      </c>
      <c r="AG35" s="4"/>
      <c r="AH35" s="12">
        <f t="shared" si="6"/>
        <v>301</v>
      </c>
      <c r="AI35" s="108"/>
      <c r="AJ35" s="108">
        <v>349</v>
      </c>
      <c r="AK35" s="108"/>
      <c r="AL35" s="109">
        <f t="shared" si="7"/>
        <v>349</v>
      </c>
      <c r="AM35" s="127"/>
      <c r="AN35" s="127"/>
      <c r="AO35" s="127"/>
      <c r="AP35" s="116">
        <f t="shared" si="24"/>
        <v>0</v>
      </c>
      <c r="AQ35" s="128"/>
      <c r="AR35" s="128">
        <v>1</v>
      </c>
      <c r="AS35" s="128"/>
      <c r="AT35" s="118">
        <f t="shared" si="25"/>
        <v>1</v>
      </c>
      <c r="AU35" s="38" t="s">
        <v>67</v>
      </c>
      <c r="AV35" s="57"/>
      <c r="AW35" s="6">
        <f t="shared" si="11"/>
        <v>611</v>
      </c>
      <c r="AX35" s="6">
        <f t="shared" si="12"/>
        <v>539</v>
      </c>
      <c r="AY35" s="6">
        <f t="shared" si="13"/>
        <v>0</v>
      </c>
      <c r="AZ35" s="7">
        <f>SUM(AW35:AY35)</f>
        <v>1150</v>
      </c>
      <c r="BA35" s="57"/>
      <c r="BB35" s="6">
        <f t="shared" si="14"/>
        <v>1117</v>
      </c>
      <c r="BC35" s="6">
        <f t="shared" si="15"/>
        <v>944</v>
      </c>
      <c r="BD35" s="6">
        <f t="shared" si="16"/>
        <v>0</v>
      </c>
      <c r="BE35" s="7">
        <f>SUM(BB35:BD35)</f>
        <v>2061</v>
      </c>
      <c r="BF35" s="57"/>
      <c r="BG35" s="6">
        <f t="shared" si="8"/>
        <v>2828</v>
      </c>
      <c r="BH35" s="6">
        <f t="shared" si="9"/>
        <v>4331</v>
      </c>
      <c r="BI35" s="6">
        <f t="shared" si="10"/>
        <v>0</v>
      </c>
      <c r="BJ35" s="7">
        <f>SUM(BG35:BI35)</f>
        <v>7159</v>
      </c>
      <c r="BK35" s="57"/>
      <c r="BL35" s="6">
        <f t="shared" si="17"/>
        <v>4556</v>
      </c>
      <c r="BM35" s="6">
        <f t="shared" si="18"/>
        <v>5814</v>
      </c>
      <c r="BN35" s="6">
        <f t="shared" si="19"/>
        <v>0</v>
      </c>
      <c r="BO35" s="7">
        <f t="shared" si="20"/>
        <v>10370</v>
      </c>
    </row>
    <row r="36" spans="1:68" outlineLevel="2" x14ac:dyDescent="0.3">
      <c r="A36" s="13" t="s">
        <v>159</v>
      </c>
      <c r="B36" s="45" t="s">
        <v>175</v>
      </c>
      <c r="C36" s="50">
        <v>26</v>
      </c>
      <c r="D36" s="1">
        <v>447</v>
      </c>
      <c r="E36" s="1">
        <v>397</v>
      </c>
      <c r="F36" s="1"/>
      <c r="G36" s="9">
        <f t="shared" si="0"/>
        <v>844</v>
      </c>
      <c r="H36" s="38" t="s">
        <v>68</v>
      </c>
      <c r="I36" s="54">
        <v>787</v>
      </c>
      <c r="J36" s="54">
        <v>636</v>
      </c>
      <c r="K36" s="54"/>
      <c r="L36" s="66">
        <f t="shared" si="27"/>
        <v>1423</v>
      </c>
      <c r="M36" s="39">
        <v>67</v>
      </c>
      <c r="N36" s="39">
        <v>72</v>
      </c>
      <c r="O36" s="39"/>
      <c r="P36" s="17">
        <f t="shared" si="2"/>
        <v>139</v>
      </c>
      <c r="Q36" s="40"/>
      <c r="R36" s="40"/>
      <c r="S36" s="40"/>
      <c r="T36" s="18">
        <f t="shared" si="29"/>
        <v>0</v>
      </c>
      <c r="U36" s="2">
        <v>1849</v>
      </c>
      <c r="V36" s="2">
        <v>2248</v>
      </c>
      <c r="W36" s="2"/>
      <c r="X36" s="10">
        <f t="shared" si="4"/>
        <v>4097</v>
      </c>
      <c r="Y36" s="38" t="s">
        <v>68</v>
      </c>
      <c r="Z36" s="43">
        <v>58</v>
      </c>
      <c r="AA36" s="43">
        <v>72</v>
      </c>
      <c r="AB36" s="43"/>
      <c r="AC36" s="11">
        <f t="shared" si="5"/>
        <v>130</v>
      </c>
      <c r="AD36" s="38" t="s">
        <v>68</v>
      </c>
      <c r="AE36" s="4"/>
      <c r="AF36" s="4">
        <v>203</v>
      </c>
      <c r="AG36" s="4"/>
      <c r="AH36" s="12">
        <f t="shared" si="6"/>
        <v>203</v>
      </c>
      <c r="AI36" s="108">
        <v>2</v>
      </c>
      <c r="AJ36" s="108">
        <v>228</v>
      </c>
      <c r="AK36" s="108"/>
      <c r="AL36" s="109">
        <f t="shared" si="7"/>
        <v>230</v>
      </c>
      <c r="AM36" s="127">
        <v>2</v>
      </c>
      <c r="AN36" s="127">
        <v>27</v>
      </c>
      <c r="AO36" s="127"/>
      <c r="AP36" s="116">
        <f t="shared" si="24"/>
        <v>29</v>
      </c>
      <c r="AQ36" s="128">
        <v>13</v>
      </c>
      <c r="AR36" s="128">
        <v>42</v>
      </c>
      <c r="AS36" s="128"/>
      <c r="AT36" s="118">
        <f t="shared" si="25"/>
        <v>55</v>
      </c>
      <c r="AU36" s="38" t="s">
        <v>68</v>
      </c>
      <c r="AV36" s="57"/>
      <c r="AW36" s="6">
        <f t="shared" si="11"/>
        <v>449</v>
      </c>
      <c r="AX36" s="6">
        <f t="shared" si="12"/>
        <v>424</v>
      </c>
      <c r="AY36" s="6">
        <f t="shared" si="13"/>
        <v>0</v>
      </c>
      <c r="AZ36" s="7">
        <f t="shared" ref="AZ36:AZ38" si="31">SUM(AW36:AY36)</f>
        <v>873</v>
      </c>
      <c r="BA36" s="57"/>
      <c r="BB36" s="6">
        <f t="shared" si="14"/>
        <v>800</v>
      </c>
      <c r="BC36" s="6">
        <f t="shared" si="15"/>
        <v>678</v>
      </c>
      <c r="BD36" s="6">
        <f t="shared" si="16"/>
        <v>0</v>
      </c>
      <c r="BE36" s="7">
        <f t="shared" si="22"/>
        <v>1478</v>
      </c>
      <c r="BF36" s="57"/>
      <c r="BG36" s="6">
        <f t="shared" si="8"/>
        <v>1976</v>
      </c>
      <c r="BH36" s="6">
        <f t="shared" si="9"/>
        <v>2823</v>
      </c>
      <c r="BI36" s="6">
        <f t="shared" si="10"/>
        <v>0</v>
      </c>
      <c r="BJ36" s="7">
        <f t="shared" si="23"/>
        <v>4799</v>
      </c>
      <c r="BK36" s="57"/>
      <c r="BL36" s="6">
        <f t="shared" si="17"/>
        <v>3225</v>
      </c>
      <c r="BM36" s="6">
        <f t="shared" si="18"/>
        <v>3925</v>
      </c>
      <c r="BN36" s="6">
        <f t="shared" si="19"/>
        <v>0</v>
      </c>
      <c r="BO36" s="7">
        <f t="shared" si="20"/>
        <v>7150</v>
      </c>
    </row>
    <row r="37" spans="1:68" outlineLevel="2" x14ac:dyDescent="0.3">
      <c r="A37" s="13" t="s">
        <v>160</v>
      </c>
      <c r="B37" s="45" t="s">
        <v>175</v>
      </c>
      <c r="C37" s="50">
        <v>24</v>
      </c>
      <c r="D37" s="1">
        <v>190</v>
      </c>
      <c r="E37" s="1">
        <v>126</v>
      </c>
      <c r="F37" s="1"/>
      <c r="G37" s="9">
        <f t="shared" si="0"/>
        <v>316</v>
      </c>
      <c r="H37" s="38"/>
      <c r="I37" s="54">
        <v>303</v>
      </c>
      <c r="J37" s="54">
        <v>185</v>
      </c>
      <c r="K37" s="54"/>
      <c r="L37" s="66">
        <f t="shared" si="27"/>
        <v>488</v>
      </c>
      <c r="M37" s="39">
        <v>31</v>
      </c>
      <c r="N37" s="39">
        <v>13</v>
      </c>
      <c r="O37" s="39"/>
      <c r="P37" s="17">
        <f t="shared" si="2"/>
        <v>44</v>
      </c>
      <c r="Q37" s="40"/>
      <c r="R37" s="40"/>
      <c r="S37" s="40"/>
      <c r="T37" s="18">
        <f t="shared" si="29"/>
        <v>0</v>
      </c>
      <c r="U37" s="2">
        <v>535</v>
      </c>
      <c r="V37" s="2">
        <v>562</v>
      </c>
      <c r="W37" s="2"/>
      <c r="X37" s="10">
        <f t="shared" si="4"/>
        <v>1097</v>
      </c>
      <c r="Y37" s="38" t="s">
        <v>69</v>
      </c>
      <c r="Z37" s="43">
        <v>19</v>
      </c>
      <c r="AA37" s="43">
        <v>24</v>
      </c>
      <c r="AB37" s="43"/>
      <c r="AC37" s="11">
        <f t="shared" si="5"/>
        <v>43</v>
      </c>
      <c r="AD37" s="38"/>
      <c r="AE37" s="4"/>
      <c r="AF37" s="4">
        <v>63</v>
      </c>
      <c r="AG37" s="4"/>
      <c r="AH37" s="12">
        <f t="shared" si="6"/>
        <v>63</v>
      </c>
      <c r="AI37" s="108"/>
      <c r="AJ37" s="108">
        <v>1</v>
      </c>
      <c r="AK37" s="108"/>
      <c r="AL37" s="109">
        <f t="shared" si="7"/>
        <v>1</v>
      </c>
      <c r="AM37" s="127"/>
      <c r="AN37" s="127"/>
      <c r="AO37" s="127"/>
      <c r="AP37" s="116">
        <f t="shared" si="24"/>
        <v>0</v>
      </c>
      <c r="AQ37" s="128"/>
      <c r="AR37" s="128">
        <v>1</v>
      </c>
      <c r="AS37" s="128"/>
      <c r="AT37" s="118">
        <f t="shared" si="25"/>
        <v>1</v>
      </c>
      <c r="AU37" s="38" t="s">
        <v>69</v>
      </c>
      <c r="AV37" s="57"/>
      <c r="AW37" s="6">
        <f t="shared" si="11"/>
        <v>190</v>
      </c>
      <c r="AX37" s="6">
        <f t="shared" si="12"/>
        <v>126</v>
      </c>
      <c r="AY37" s="6">
        <f t="shared" si="13"/>
        <v>0</v>
      </c>
      <c r="AZ37" s="7">
        <f t="shared" si="31"/>
        <v>316</v>
      </c>
      <c r="BA37" s="57"/>
      <c r="BB37" s="6">
        <f t="shared" si="14"/>
        <v>303</v>
      </c>
      <c r="BC37" s="6">
        <f t="shared" si="15"/>
        <v>186</v>
      </c>
      <c r="BD37" s="6">
        <f t="shared" si="16"/>
        <v>0</v>
      </c>
      <c r="BE37" s="7">
        <f t="shared" si="22"/>
        <v>489</v>
      </c>
      <c r="BF37" s="57"/>
      <c r="BG37" s="6">
        <f t="shared" si="8"/>
        <v>585</v>
      </c>
      <c r="BH37" s="6">
        <f t="shared" si="9"/>
        <v>663</v>
      </c>
      <c r="BI37" s="6">
        <f t="shared" si="10"/>
        <v>0</v>
      </c>
      <c r="BJ37" s="7">
        <f t="shared" si="23"/>
        <v>1248</v>
      </c>
      <c r="BK37" s="57"/>
      <c r="BL37" s="6">
        <f t="shared" si="17"/>
        <v>1078</v>
      </c>
      <c r="BM37" s="6">
        <f t="shared" si="18"/>
        <v>975</v>
      </c>
      <c r="BN37" s="6">
        <f t="shared" si="19"/>
        <v>0</v>
      </c>
      <c r="BO37" s="7">
        <f t="shared" si="20"/>
        <v>2053</v>
      </c>
    </row>
    <row r="38" spans="1:68" outlineLevel="2" x14ac:dyDescent="0.3">
      <c r="A38" s="13" t="s">
        <v>161</v>
      </c>
      <c r="B38" s="45" t="s">
        <v>175</v>
      </c>
      <c r="C38" s="50">
        <v>21</v>
      </c>
      <c r="D38" s="1">
        <v>203</v>
      </c>
      <c r="E38" s="1">
        <v>186</v>
      </c>
      <c r="F38" s="1"/>
      <c r="G38" s="9">
        <f t="shared" si="0"/>
        <v>389</v>
      </c>
      <c r="H38" s="38"/>
      <c r="I38" s="54">
        <v>457</v>
      </c>
      <c r="J38" s="54">
        <v>402</v>
      </c>
      <c r="K38" s="54"/>
      <c r="L38" s="66">
        <f t="shared" si="27"/>
        <v>859</v>
      </c>
      <c r="M38" s="39">
        <v>57</v>
      </c>
      <c r="N38" s="39">
        <v>65</v>
      </c>
      <c r="O38" s="39"/>
      <c r="P38" s="17">
        <f t="shared" si="2"/>
        <v>122</v>
      </c>
      <c r="Q38" s="40"/>
      <c r="R38" s="40"/>
      <c r="S38" s="40"/>
      <c r="T38" s="18"/>
      <c r="U38" s="2">
        <v>1126</v>
      </c>
      <c r="V38" s="2">
        <v>1408</v>
      </c>
      <c r="W38" s="2"/>
      <c r="X38" s="10">
        <f t="shared" si="4"/>
        <v>2534</v>
      </c>
      <c r="Y38" s="38"/>
      <c r="Z38" s="43">
        <v>26</v>
      </c>
      <c r="AA38" s="43">
        <v>57</v>
      </c>
      <c r="AB38" s="43"/>
      <c r="AC38" s="11">
        <f t="shared" si="5"/>
        <v>83</v>
      </c>
      <c r="AD38" s="38"/>
      <c r="AE38" s="4"/>
      <c r="AF38" s="4">
        <v>101</v>
      </c>
      <c r="AG38" s="4"/>
      <c r="AH38" s="12">
        <f>SUM(AE38:AG38)</f>
        <v>101</v>
      </c>
      <c r="AI38" s="108"/>
      <c r="AJ38" s="108"/>
      <c r="AK38" s="108"/>
      <c r="AL38" s="109">
        <f t="shared" si="7"/>
        <v>0</v>
      </c>
      <c r="AM38" s="127"/>
      <c r="AN38" s="127"/>
      <c r="AO38" s="127"/>
      <c r="AP38" s="116">
        <f t="shared" si="24"/>
        <v>0</v>
      </c>
      <c r="AQ38" s="128"/>
      <c r="AR38" s="128">
        <v>1</v>
      </c>
      <c r="AS38" s="128"/>
      <c r="AT38" s="118">
        <f t="shared" si="25"/>
        <v>1</v>
      </c>
      <c r="AU38" s="38"/>
      <c r="AV38" s="57"/>
      <c r="AW38" s="6">
        <f t="shared" si="11"/>
        <v>203</v>
      </c>
      <c r="AX38" s="6">
        <f t="shared" si="12"/>
        <v>186</v>
      </c>
      <c r="AY38" s="6">
        <f t="shared" si="13"/>
        <v>0</v>
      </c>
      <c r="AZ38" s="7">
        <f t="shared" si="31"/>
        <v>389</v>
      </c>
      <c r="BA38" s="57"/>
      <c r="BB38" s="6">
        <f t="shared" si="14"/>
        <v>457</v>
      </c>
      <c r="BC38" s="6">
        <f t="shared" si="15"/>
        <v>403</v>
      </c>
      <c r="BD38" s="6">
        <f t="shared" si="16"/>
        <v>0</v>
      </c>
      <c r="BE38" s="7">
        <f t="shared" si="22"/>
        <v>860</v>
      </c>
      <c r="BF38" s="57"/>
      <c r="BG38" s="6">
        <f t="shared" si="8"/>
        <v>1209</v>
      </c>
      <c r="BH38" s="6">
        <f t="shared" si="9"/>
        <v>1631</v>
      </c>
      <c r="BI38" s="6">
        <f t="shared" si="10"/>
        <v>0</v>
      </c>
      <c r="BJ38" s="7">
        <f t="shared" si="23"/>
        <v>2840</v>
      </c>
      <c r="BK38" s="57"/>
      <c r="BL38" s="6">
        <f t="shared" si="17"/>
        <v>1869</v>
      </c>
      <c r="BM38" s="6">
        <f t="shared" si="18"/>
        <v>2220</v>
      </c>
      <c r="BN38" s="6">
        <f t="shared" si="19"/>
        <v>0</v>
      </c>
      <c r="BO38" s="7">
        <f t="shared" si="20"/>
        <v>4089</v>
      </c>
    </row>
    <row r="39" spans="1:68" s="89" customFormat="1" outlineLevel="1" x14ac:dyDescent="0.3">
      <c r="A39" s="90"/>
      <c r="B39" s="91" t="s">
        <v>181</v>
      </c>
      <c r="C39" s="92"/>
      <c r="D39" s="55">
        <f>SUBTOTAL(9,D3:D38)</f>
        <v>11397</v>
      </c>
      <c r="E39" s="55">
        <f>SUBTOTAL(9,E3:E38)</f>
        <v>9776</v>
      </c>
      <c r="F39" s="55">
        <f>SUBTOTAL(9,F3:F38)</f>
        <v>0</v>
      </c>
      <c r="G39" s="93">
        <f>SUBTOTAL(9,G3:G38)</f>
        <v>21173</v>
      </c>
      <c r="H39" s="55"/>
      <c r="I39" s="55">
        <f t="shared" ref="I39:P39" si="32">SUBTOTAL(9,I3:I38)</f>
        <v>18376</v>
      </c>
      <c r="J39" s="55">
        <f t="shared" si="32"/>
        <v>15466</v>
      </c>
      <c r="K39" s="55">
        <f t="shared" si="32"/>
        <v>0</v>
      </c>
      <c r="L39" s="94">
        <f t="shared" si="32"/>
        <v>33842</v>
      </c>
      <c r="M39" s="55">
        <f t="shared" si="32"/>
        <v>2488</v>
      </c>
      <c r="N39" s="55">
        <f t="shared" si="32"/>
        <v>2551</v>
      </c>
      <c r="O39" s="55">
        <f t="shared" si="32"/>
        <v>0</v>
      </c>
      <c r="P39" s="96">
        <f t="shared" si="32"/>
        <v>5039</v>
      </c>
      <c r="Q39" s="55"/>
      <c r="R39" s="55"/>
      <c r="S39" s="55"/>
      <c r="T39" s="96"/>
      <c r="U39" s="55">
        <f>SUBTOTAL(9,U3:U38)</f>
        <v>51554</v>
      </c>
      <c r="V39" s="55">
        <f>SUBTOTAL(9,V3:V38)</f>
        <v>67299</v>
      </c>
      <c r="W39" s="55">
        <f>SUBTOTAL(9,W3:W38)</f>
        <v>0</v>
      </c>
      <c r="X39" s="93">
        <f>SUBTOTAL(9,X3:X38)</f>
        <v>118853</v>
      </c>
      <c r="Y39" s="55"/>
      <c r="Z39" s="55">
        <f>SUBTOTAL(9,Z3:Z38)</f>
        <v>1399</v>
      </c>
      <c r="AA39" s="55">
        <f>SUBTOTAL(9,AA3:AA38)</f>
        <v>2506</v>
      </c>
      <c r="AB39" s="55">
        <f>SUBTOTAL(9,AB3:AB38)</f>
        <v>0</v>
      </c>
      <c r="AC39" s="93">
        <f>SUBTOTAL(9,AC3:AC38)</f>
        <v>3905</v>
      </c>
      <c r="AD39" s="55"/>
      <c r="AE39" s="55">
        <f t="shared" ref="AE39:AH39" si="33">SUBTOTAL(9,AE3:AE38)</f>
        <v>4</v>
      </c>
      <c r="AF39" s="55">
        <f t="shared" si="33"/>
        <v>5207</v>
      </c>
      <c r="AG39" s="55">
        <f t="shared" si="33"/>
        <v>0</v>
      </c>
      <c r="AH39" s="93">
        <f t="shared" si="33"/>
        <v>5211</v>
      </c>
      <c r="AI39" s="55">
        <f t="shared" ref="AI39:AT39" si="34">SUBTOTAL(9,AI3:AI38)</f>
        <v>7</v>
      </c>
      <c r="AJ39" s="55">
        <f t="shared" si="34"/>
        <v>3472</v>
      </c>
      <c r="AK39" s="55">
        <f t="shared" si="34"/>
        <v>0</v>
      </c>
      <c r="AL39" s="93">
        <f t="shared" si="34"/>
        <v>3479</v>
      </c>
      <c r="AM39" s="55">
        <f t="shared" si="34"/>
        <v>38</v>
      </c>
      <c r="AN39" s="55">
        <f t="shared" si="34"/>
        <v>278</v>
      </c>
      <c r="AO39" s="55">
        <f t="shared" si="34"/>
        <v>0</v>
      </c>
      <c r="AP39" s="93">
        <f t="shared" si="34"/>
        <v>316</v>
      </c>
      <c r="AQ39" s="55">
        <f t="shared" si="34"/>
        <v>101</v>
      </c>
      <c r="AR39" s="55">
        <f t="shared" si="34"/>
        <v>516</v>
      </c>
      <c r="AS39" s="55">
        <f t="shared" si="34"/>
        <v>0</v>
      </c>
      <c r="AT39" s="93">
        <f t="shared" si="34"/>
        <v>617</v>
      </c>
      <c r="AU39" s="55"/>
      <c r="AV39" s="58"/>
      <c r="AW39" s="55">
        <f>SUBTOTAL(9,AW3:AW38)</f>
        <v>11435</v>
      </c>
      <c r="AX39" s="55">
        <f>SUBTOTAL(9,AX3:AX38)</f>
        <v>10054</v>
      </c>
      <c r="AY39" s="55">
        <f>SUBTOTAL(9,AY3:AY38)</f>
        <v>0</v>
      </c>
      <c r="AZ39" s="98">
        <f>SUBTOTAL(9,AZ3:AZ38)</f>
        <v>21489</v>
      </c>
      <c r="BA39" s="58"/>
      <c r="BB39" s="55">
        <f>SUBTOTAL(9,BB3:BB38)</f>
        <v>18477</v>
      </c>
      <c r="BC39" s="55">
        <f>SUBTOTAL(9,BC3:BC38)</f>
        <v>15982</v>
      </c>
      <c r="BD39" s="55">
        <f>SUBTOTAL(9,BD3:BD38)</f>
        <v>0</v>
      </c>
      <c r="BE39" s="98">
        <f>SUBTOTAL(9,BE3:BE38)</f>
        <v>34459</v>
      </c>
      <c r="BF39" s="58"/>
      <c r="BG39" s="55">
        <f>SUBTOTAL(9,BG3:BG38)</f>
        <v>55452</v>
      </c>
      <c r="BH39" s="55">
        <f>SUBTOTAL(9,BH3:BH38)</f>
        <v>81035</v>
      </c>
      <c r="BI39" s="55">
        <f>SUBTOTAL(9,BI3:BI38)</f>
        <v>0</v>
      </c>
      <c r="BJ39" s="98">
        <f>SUBTOTAL(9,BJ3:BJ38)</f>
        <v>136487</v>
      </c>
      <c r="BK39" s="58"/>
      <c r="BL39" s="55">
        <f>SUBTOTAL(9,BL3:BL38)</f>
        <v>85364</v>
      </c>
      <c r="BM39" s="55">
        <f>SUBTOTAL(9,BM3:BM38)</f>
        <v>107071</v>
      </c>
      <c r="BN39" s="55">
        <f>SUBTOTAL(9,BN3:BN38)</f>
        <v>0</v>
      </c>
      <c r="BO39" s="98">
        <f>SUBTOTAL(9,BO3:BO38)</f>
        <v>192435</v>
      </c>
      <c r="BP39"/>
    </row>
    <row r="40" spans="1:68" outlineLevel="2" x14ac:dyDescent="0.3">
      <c r="A40" s="13" t="s">
        <v>90</v>
      </c>
      <c r="B40" s="45" t="s">
        <v>176</v>
      </c>
      <c r="C40" s="50">
        <v>91</v>
      </c>
      <c r="D40" s="1">
        <v>252</v>
      </c>
      <c r="E40" s="1">
        <v>141</v>
      </c>
      <c r="F40" s="1"/>
      <c r="G40" s="9">
        <f t="shared" ref="G40:G46" si="35">SUM(D40:F40)</f>
        <v>393</v>
      </c>
      <c r="H40" s="38"/>
      <c r="I40" s="54">
        <v>495</v>
      </c>
      <c r="J40" s="54">
        <v>338</v>
      </c>
      <c r="K40" s="54"/>
      <c r="L40" s="66">
        <f t="shared" ref="L40:L46" si="36">SUM(I40:K40)</f>
        <v>833</v>
      </c>
      <c r="M40" s="39">
        <v>35</v>
      </c>
      <c r="N40" s="39">
        <v>26</v>
      </c>
      <c r="O40" s="39"/>
      <c r="P40" s="17">
        <f t="shared" ref="P40:P46" si="37">SUM(M40:O40)</f>
        <v>61</v>
      </c>
      <c r="Q40" s="41"/>
      <c r="R40" s="41"/>
      <c r="S40" s="41"/>
      <c r="T40" s="18"/>
      <c r="U40" s="2">
        <v>1216</v>
      </c>
      <c r="V40" s="2">
        <v>1205</v>
      </c>
      <c r="W40" s="2"/>
      <c r="X40" s="10">
        <f t="shared" ref="X40:X46" si="38">SUM(U40:W40)</f>
        <v>2421</v>
      </c>
      <c r="Y40" s="38"/>
      <c r="Z40" s="43">
        <v>41</v>
      </c>
      <c r="AA40" s="43">
        <v>40</v>
      </c>
      <c r="AB40" s="43"/>
      <c r="AC40" s="11">
        <f t="shared" ref="AC40:AC46" si="39">SUM(Z40:AB40)</f>
        <v>81</v>
      </c>
      <c r="AD40" s="38"/>
      <c r="AE40" s="4"/>
      <c r="AF40" s="4">
        <v>88</v>
      </c>
      <c r="AG40" s="4"/>
      <c r="AH40" s="12">
        <f t="shared" ref="AH40:AH46" si="40">SUM(AE40:AG40)</f>
        <v>88</v>
      </c>
      <c r="AI40" s="108"/>
      <c r="AJ40" s="108">
        <v>1</v>
      </c>
      <c r="AK40" s="108"/>
      <c r="AL40" s="109">
        <f t="shared" ref="AL40:AL46" si="41">SUM(AI40:AK40)</f>
        <v>1</v>
      </c>
      <c r="AM40" s="123"/>
      <c r="AN40" s="123"/>
      <c r="AO40" s="123"/>
      <c r="AP40" s="116">
        <f t="shared" ref="AP40:AP46" si="42">SUM(AM40:AO40)</f>
        <v>0</v>
      </c>
      <c r="AQ40" s="128"/>
      <c r="AR40" s="128"/>
      <c r="AS40" s="128"/>
      <c r="AT40" s="118">
        <f t="shared" ref="AT40:AT46" si="43">SUM(AQ40:AS40)</f>
        <v>0</v>
      </c>
      <c r="AU40" s="38"/>
      <c r="AV40" s="57"/>
      <c r="AW40" s="6">
        <f t="shared" ref="AW40" si="44">D40+AM40</f>
        <v>252</v>
      </c>
      <c r="AX40" s="6">
        <f t="shared" ref="AX40" si="45">E40+AN40</f>
        <v>141</v>
      </c>
      <c r="AY40" s="6">
        <f t="shared" ref="AY40" si="46">F40+AO40</f>
        <v>0</v>
      </c>
      <c r="AZ40" s="7">
        <f t="shared" ref="AZ40:AZ46" si="47">SUM(AW40:AY40)</f>
        <v>393</v>
      </c>
      <c r="BA40" s="57"/>
      <c r="BB40" s="6">
        <f t="shared" ref="BB40" si="48">I40+AQ40</f>
        <v>495</v>
      </c>
      <c r="BC40" s="6">
        <f t="shared" ref="BC40" si="49">J40+AR40</f>
        <v>338</v>
      </c>
      <c r="BD40" s="6">
        <f t="shared" ref="BD40" si="50">K40+AS40</f>
        <v>0</v>
      </c>
      <c r="BE40" s="7">
        <f t="shared" si="22"/>
        <v>833</v>
      </c>
      <c r="BF40" s="57"/>
      <c r="BG40" s="6">
        <f t="shared" ref="BG40:BI46" si="51">M40+U40+Z40+AI40+AE40</f>
        <v>1292</v>
      </c>
      <c r="BH40" s="6">
        <f t="shared" si="51"/>
        <v>1360</v>
      </c>
      <c r="BI40" s="6">
        <f t="shared" si="51"/>
        <v>0</v>
      </c>
      <c r="BJ40" s="7">
        <f t="shared" si="23"/>
        <v>2652</v>
      </c>
      <c r="BK40" s="57"/>
      <c r="BL40" s="6">
        <f t="shared" ref="BL40:BL46" si="52">BB40+BG40+AW40</f>
        <v>2039</v>
      </c>
      <c r="BM40" s="6">
        <f t="shared" ref="BM40:BM46" si="53">BC40+BH40+AX40</f>
        <v>1839</v>
      </c>
      <c r="BN40" s="6">
        <f t="shared" ref="BN40:BN46" si="54">BD40+BI40+AY40</f>
        <v>0</v>
      </c>
      <c r="BO40" s="7">
        <f t="shared" ref="BO40:BO46" si="55">BE40+BJ40+AZ40</f>
        <v>3878</v>
      </c>
      <c r="BP40" s="89"/>
    </row>
    <row r="41" spans="1:68" outlineLevel="2" x14ac:dyDescent="0.3">
      <c r="A41" s="13" t="s">
        <v>99</v>
      </c>
      <c r="B41" s="45" t="s">
        <v>176</v>
      </c>
      <c r="C41" s="50">
        <v>89</v>
      </c>
      <c r="D41" s="1">
        <v>128</v>
      </c>
      <c r="E41" s="1">
        <v>67</v>
      </c>
      <c r="F41" s="1"/>
      <c r="G41" s="9">
        <f t="shared" si="35"/>
        <v>195</v>
      </c>
      <c r="H41" s="38"/>
      <c r="I41" s="54">
        <v>279</v>
      </c>
      <c r="J41" s="54">
        <v>129</v>
      </c>
      <c r="K41" s="54"/>
      <c r="L41" s="66">
        <f t="shared" si="36"/>
        <v>408</v>
      </c>
      <c r="M41" s="39">
        <v>26</v>
      </c>
      <c r="N41" s="39">
        <v>37</v>
      </c>
      <c r="O41" s="39"/>
      <c r="P41" s="17">
        <f t="shared" si="37"/>
        <v>63</v>
      </c>
      <c r="Q41" s="42"/>
      <c r="R41" s="42"/>
      <c r="S41" s="42"/>
      <c r="T41" s="18"/>
      <c r="U41" s="2">
        <v>763</v>
      </c>
      <c r="V41" s="2">
        <v>533</v>
      </c>
      <c r="W41" s="2"/>
      <c r="X41" s="10">
        <f t="shared" si="38"/>
        <v>1296</v>
      </c>
      <c r="Y41" s="38"/>
      <c r="Z41" s="43">
        <v>28</v>
      </c>
      <c r="AA41" s="43">
        <v>10</v>
      </c>
      <c r="AB41" s="43"/>
      <c r="AC41" s="11">
        <f t="shared" si="39"/>
        <v>38</v>
      </c>
      <c r="AD41" s="38"/>
      <c r="AE41" s="4"/>
      <c r="AF41" s="4">
        <v>21</v>
      </c>
      <c r="AG41" s="4"/>
      <c r="AH41" s="12">
        <f t="shared" si="40"/>
        <v>21</v>
      </c>
      <c r="AI41" s="108"/>
      <c r="AJ41" s="108"/>
      <c r="AK41" s="108"/>
      <c r="AL41" s="109">
        <f t="shared" si="41"/>
        <v>0</v>
      </c>
      <c r="AM41" s="123"/>
      <c r="AN41" s="123"/>
      <c r="AO41" s="123"/>
      <c r="AP41" s="116">
        <f t="shared" si="42"/>
        <v>0</v>
      </c>
      <c r="AQ41" s="128"/>
      <c r="AR41" s="128"/>
      <c r="AS41" s="128"/>
      <c r="AT41" s="118">
        <f t="shared" si="43"/>
        <v>0</v>
      </c>
      <c r="AU41" s="38"/>
      <c r="AV41" s="57"/>
      <c r="AW41" s="6">
        <f t="shared" ref="AW41:AW46" si="56">D41+AM41</f>
        <v>128</v>
      </c>
      <c r="AX41" s="6">
        <f t="shared" ref="AX41:AX46" si="57">E41+AN41</f>
        <v>67</v>
      </c>
      <c r="AY41" s="6">
        <f t="shared" ref="AY41:AY46" si="58">F41+AO41</f>
        <v>0</v>
      </c>
      <c r="AZ41" s="7">
        <f t="shared" si="47"/>
        <v>195</v>
      </c>
      <c r="BA41" s="57"/>
      <c r="BB41" s="6">
        <f t="shared" ref="BB41:BB46" si="59">I41+AQ41</f>
        <v>279</v>
      </c>
      <c r="BC41" s="6">
        <f t="shared" ref="BC41:BC46" si="60">J41+AR41</f>
        <v>129</v>
      </c>
      <c r="BD41" s="6">
        <f t="shared" ref="BD41:BD46" si="61">K41+AS41</f>
        <v>0</v>
      </c>
      <c r="BE41" s="7">
        <f t="shared" si="22"/>
        <v>408</v>
      </c>
      <c r="BF41" s="57"/>
      <c r="BG41" s="6">
        <f t="shared" si="51"/>
        <v>817</v>
      </c>
      <c r="BH41" s="6">
        <f t="shared" si="51"/>
        <v>601</v>
      </c>
      <c r="BI41" s="6">
        <f t="shared" si="51"/>
        <v>0</v>
      </c>
      <c r="BJ41" s="7">
        <f t="shared" si="23"/>
        <v>1418</v>
      </c>
      <c r="BK41" s="57"/>
      <c r="BL41" s="6">
        <f t="shared" si="52"/>
        <v>1224</v>
      </c>
      <c r="BM41" s="6">
        <f t="shared" si="53"/>
        <v>797</v>
      </c>
      <c r="BN41" s="6">
        <f t="shared" si="54"/>
        <v>0</v>
      </c>
      <c r="BO41" s="7">
        <f t="shared" si="55"/>
        <v>2021</v>
      </c>
    </row>
    <row r="42" spans="1:68" outlineLevel="2" x14ac:dyDescent="0.3">
      <c r="A42" s="13" t="s">
        <v>107</v>
      </c>
      <c r="B42" s="45" t="s">
        <v>176</v>
      </c>
      <c r="C42" s="50">
        <v>101</v>
      </c>
      <c r="D42" s="1">
        <v>50</v>
      </c>
      <c r="E42" s="1">
        <v>29</v>
      </c>
      <c r="F42" s="1"/>
      <c r="G42" s="9">
        <f t="shared" si="35"/>
        <v>79</v>
      </c>
      <c r="H42" s="38"/>
      <c r="I42" s="54">
        <v>110</v>
      </c>
      <c r="J42" s="54">
        <v>61</v>
      </c>
      <c r="K42" s="54"/>
      <c r="L42" s="66">
        <f t="shared" si="36"/>
        <v>171</v>
      </c>
      <c r="M42" s="39">
        <v>14</v>
      </c>
      <c r="N42" s="39">
        <v>23</v>
      </c>
      <c r="O42" s="39"/>
      <c r="P42" s="17">
        <f t="shared" si="37"/>
        <v>37</v>
      </c>
      <c r="Q42" s="42"/>
      <c r="R42" s="42"/>
      <c r="S42" s="42"/>
      <c r="T42" s="18"/>
      <c r="U42" s="2">
        <v>399</v>
      </c>
      <c r="V42" s="2">
        <v>369</v>
      </c>
      <c r="W42" s="2"/>
      <c r="X42" s="10">
        <f t="shared" si="38"/>
        <v>768</v>
      </c>
      <c r="Y42" s="38"/>
      <c r="Z42" s="43">
        <v>13</v>
      </c>
      <c r="AA42" s="43">
        <v>7</v>
      </c>
      <c r="AB42" s="43"/>
      <c r="AC42" s="11">
        <f t="shared" si="39"/>
        <v>20</v>
      </c>
      <c r="AD42" s="38"/>
      <c r="AE42" s="4"/>
      <c r="AF42" s="4">
        <v>25</v>
      </c>
      <c r="AG42" s="4"/>
      <c r="AH42" s="12">
        <f t="shared" si="40"/>
        <v>25</v>
      </c>
      <c r="AI42" s="108"/>
      <c r="AJ42" s="108"/>
      <c r="AK42" s="108"/>
      <c r="AL42" s="109">
        <f t="shared" si="41"/>
        <v>0</v>
      </c>
      <c r="AM42" s="123"/>
      <c r="AN42" s="123"/>
      <c r="AO42" s="123"/>
      <c r="AP42" s="116">
        <f t="shared" si="42"/>
        <v>0</v>
      </c>
      <c r="AQ42" s="128"/>
      <c r="AR42" s="128"/>
      <c r="AS42" s="128"/>
      <c r="AT42" s="118">
        <f t="shared" si="43"/>
        <v>0</v>
      </c>
      <c r="AU42" s="38"/>
      <c r="AV42" s="57"/>
      <c r="AW42" s="6">
        <f t="shared" si="56"/>
        <v>50</v>
      </c>
      <c r="AX42" s="6">
        <f t="shared" si="57"/>
        <v>29</v>
      </c>
      <c r="AY42" s="6">
        <f t="shared" si="58"/>
        <v>0</v>
      </c>
      <c r="AZ42" s="7">
        <f t="shared" si="47"/>
        <v>79</v>
      </c>
      <c r="BA42" s="57"/>
      <c r="BB42" s="6">
        <f t="shared" si="59"/>
        <v>110</v>
      </c>
      <c r="BC42" s="6">
        <f t="shared" si="60"/>
        <v>61</v>
      </c>
      <c r="BD42" s="6">
        <f t="shared" si="61"/>
        <v>0</v>
      </c>
      <c r="BE42" s="7">
        <f t="shared" si="22"/>
        <v>171</v>
      </c>
      <c r="BF42" s="57"/>
      <c r="BG42" s="6">
        <f t="shared" si="51"/>
        <v>426</v>
      </c>
      <c r="BH42" s="6">
        <f t="shared" si="51"/>
        <v>424</v>
      </c>
      <c r="BI42" s="6">
        <f t="shared" si="51"/>
        <v>0</v>
      </c>
      <c r="BJ42" s="7">
        <f t="shared" si="23"/>
        <v>850</v>
      </c>
      <c r="BK42" s="57"/>
      <c r="BL42" s="6">
        <f t="shared" si="52"/>
        <v>586</v>
      </c>
      <c r="BM42" s="6">
        <f t="shared" si="53"/>
        <v>514</v>
      </c>
      <c r="BN42" s="6">
        <f t="shared" si="54"/>
        <v>0</v>
      </c>
      <c r="BO42" s="7">
        <f t="shared" si="55"/>
        <v>1100</v>
      </c>
    </row>
    <row r="43" spans="1:68" outlineLevel="2" x14ac:dyDescent="0.3">
      <c r="A43" s="13" t="s">
        <v>116</v>
      </c>
      <c r="B43" s="45" t="s">
        <v>176</v>
      </c>
      <c r="C43" s="50">
        <v>81</v>
      </c>
      <c r="D43" s="1">
        <v>121</v>
      </c>
      <c r="E43" s="1">
        <v>43</v>
      </c>
      <c r="F43" s="1"/>
      <c r="G43" s="9">
        <f t="shared" si="35"/>
        <v>164</v>
      </c>
      <c r="H43" s="38"/>
      <c r="I43" s="54">
        <v>201</v>
      </c>
      <c r="J43" s="54">
        <v>84</v>
      </c>
      <c r="K43" s="54"/>
      <c r="L43" s="66">
        <f t="shared" si="36"/>
        <v>285</v>
      </c>
      <c r="M43" s="39">
        <v>13</v>
      </c>
      <c r="N43" s="39">
        <v>15</v>
      </c>
      <c r="O43" s="39"/>
      <c r="P43" s="17">
        <f t="shared" si="37"/>
        <v>28</v>
      </c>
      <c r="Q43" s="41"/>
      <c r="R43" s="41"/>
      <c r="S43" s="41"/>
      <c r="T43" s="18"/>
      <c r="U43" s="2">
        <v>586</v>
      </c>
      <c r="V43" s="2">
        <v>379</v>
      </c>
      <c r="W43" s="2"/>
      <c r="X43" s="10">
        <f t="shared" si="38"/>
        <v>965</v>
      </c>
      <c r="Y43" s="38"/>
      <c r="Z43" s="43">
        <v>25</v>
      </c>
      <c r="AA43" s="43">
        <v>18</v>
      </c>
      <c r="AB43" s="43"/>
      <c r="AC43" s="11">
        <f t="shared" si="39"/>
        <v>43</v>
      </c>
      <c r="AD43" s="38"/>
      <c r="AE43" s="4"/>
      <c r="AF43" s="4">
        <v>17</v>
      </c>
      <c r="AG43" s="4"/>
      <c r="AH43" s="12">
        <f t="shared" si="40"/>
        <v>17</v>
      </c>
      <c r="AI43" s="108"/>
      <c r="AJ43" s="108"/>
      <c r="AK43" s="108"/>
      <c r="AL43" s="109">
        <f t="shared" si="41"/>
        <v>0</v>
      </c>
      <c r="AM43" s="123"/>
      <c r="AN43" s="123"/>
      <c r="AO43" s="123"/>
      <c r="AP43" s="116">
        <f t="shared" si="42"/>
        <v>0</v>
      </c>
      <c r="AQ43" s="128"/>
      <c r="AR43" s="128"/>
      <c r="AS43" s="128"/>
      <c r="AT43" s="118">
        <f t="shared" si="43"/>
        <v>0</v>
      </c>
      <c r="AU43" s="38"/>
      <c r="AV43" s="57"/>
      <c r="AW43" s="6">
        <f t="shared" si="56"/>
        <v>121</v>
      </c>
      <c r="AX43" s="6">
        <f t="shared" si="57"/>
        <v>43</v>
      </c>
      <c r="AY43" s="6">
        <f t="shared" si="58"/>
        <v>0</v>
      </c>
      <c r="AZ43" s="7">
        <f t="shared" si="47"/>
        <v>164</v>
      </c>
      <c r="BA43" s="57"/>
      <c r="BB43" s="6">
        <f t="shared" si="59"/>
        <v>201</v>
      </c>
      <c r="BC43" s="6">
        <f t="shared" si="60"/>
        <v>84</v>
      </c>
      <c r="BD43" s="6">
        <f t="shared" si="61"/>
        <v>0</v>
      </c>
      <c r="BE43" s="7">
        <f t="shared" si="22"/>
        <v>285</v>
      </c>
      <c r="BF43" s="57"/>
      <c r="BG43" s="6">
        <f t="shared" si="51"/>
        <v>624</v>
      </c>
      <c r="BH43" s="6">
        <f t="shared" si="51"/>
        <v>429</v>
      </c>
      <c r="BI43" s="6">
        <f t="shared" si="51"/>
        <v>0</v>
      </c>
      <c r="BJ43" s="7">
        <f t="shared" si="23"/>
        <v>1053</v>
      </c>
      <c r="BK43" s="57"/>
      <c r="BL43" s="6">
        <f t="shared" si="52"/>
        <v>946</v>
      </c>
      <c r="BM43" s="6">
        <f t="shared" si="53"/>
        <v>556</v>
      </c>
      <c r="BN43" s="6">
        <f t="shared" si="54"/>
        <v>0</v>
      </c>
      <c r="BO43" s="7">
        <f t="shared" si="55"/>
        <v>1502</v>
      </c>
    </row>
    <row r="44" spans="1:68" outlineLevel="2" x14ac:dyDescent="0.3">
      <c r="A44" s="13" t="s">
        <v>118</v>
      </c>
      <c r="B44" s="45" t="s">
        <v>176</v>
      </c>
      <c r="C44" s="50">
        <v>82</v>
      </c>
      <c r="D44" s="1">
        <v>121</v>
      </c>
      <c r="E44" s="1">
        <v>49</v>
      </c>
      <c r="F44" s="1"/>
      <c r="G44" s="9">
        <f t="shared" si="35"/>
        <v>170</v>
      </c>
      <c r="H44" s="38" t="s">
        <v>28</v>
      </c>
      <c r="I44" s="54">
        <v>221</v>
      </c>
      <c r="J44" s="54">
        <v>96</v>
      </c>
      <c r="K44" s="54"/>
      <c r="L44" s="66">
        <f t="shared" si="36"/>
        <v>317</v>
      </c>
      <c r="M44" s="39">
        <v>15</v>
      </c>
      <c r="N44" s="39">
        <v>15</v>
      </c>
      <c r="O44" s="39"/>
      <c r="P44" s="17">
        <f t="shared" si="37"/>
        <v>30</v>
      </c>
      <c r="Q44" s="41"/>
      <c r="R44" s="41"/>
      <c r="S44" s="41"/>
      <c r="T44" s="18">
        <f>SUM(Q44:S44)</f>
        <v>0</v>
      </c>
      <c r="U44" s="2">
        <v>643</v>
      </c>
      <c r="V44" s="2">
        <v>424</v>
      </c>
      <c r="W44" s="2"/>
      <c r="X44" s="10">
        <f t="shared" si="38"/>
        <v>1067</v>
      </c>
      <c r="Y44" s="38" t="s">
        <v>28</v>
      </c>
      <c r="Z44" s="43">
        <v>18</v>
      </c>
      <c r="AA44" s="43">
        <v>16</v>
      </c>
      <c r="AB44" s="43"/>
      <c r="AC44" s="11">
        <f t="shared" si="39"/>
        <v>34</v>
      </c>
      <c r="AD44" s="38"/>
      <c r="AE44" s="4">
        <v>1</v>
      </c>
      <c r="AF44" s="4">
        <v>20</v>
      </c>
      <c r="AG44" s="4"/>
      <c r="AH44" s="12">
        <f t="shared" si="40"/>
        <v>21</v>
      </c>
      <c r="AI44" s="108"/>
      <c r="AJ44" s="108"/>
      <c r="AK44" s="108"/>
      <c r="AL44" s="109">
        <f t="shared" si="41"/>
        <v>0</v>
      </c>
      <c r="AM44" s="123"/>
      <c r="AN44" s="123"/>
      <c r="AO44" s="123"/>
      <c r="AP44" s="116">
        <f t="shared" si="42"/>
        <v>0</v>
      </c>
      <c r="AQ44" s="128"/>
      <c r="AR44" s="128"/>
      <c r="AS44" s="128"/>
      <c r="AT44" s="118">
        <f t="shared" si="43"/>
        <v>0</v>
      </c>
      <c r="AU44" s="38" t="s">
        <v>28</v>
      </c>
      <c r="AV44" s="57"/>
      <c r="AW44" s="6">
        <f t="shared" si="56"/>
        <v>121</v>
      </c>
      <c r="AX44" s="6">
        <f t="shared" si="57"/>
        <v>49</v>
      </c>
      <c r="AY44" s="6">
        <f t="shared" si="58"/>
        <v>0</v>
      </c>
      <c r="AZ44" s="7">
        <f t="shared" si="47"/>
        <v>170</v>
      </c>
      <c r="BA44" s="57"/>
      <c r="BB44" s="6">
        <f t="shared" si="59"/>
        <v>221</v>
      </c>
      <c r="BC44" s="6">
        <f t="shared" si="60"/>
        <v>96</v>
      </c>
      <c r="BD44" s="6">
        <f t="shared" si="61"/>
        <v>0</v>
      </c>
      <c r="BE44" s="7">
        <f t="shared" si="22"/>
        <v>317</v>
      </c>
      <c r="BF44" s="57"/>
      <c r="BG44" s="6">
        <f t="shared" si="51"/>
        <v>677</v>
      </c>
      <c r="BH44" s="6">
        <f t="shared" si="51"/>
        <v>475</v>
      </c>
      <c r="BI44" s="6">
        <f t="shared" si="51"/>
        <v>0</v>
      </c>
      <c r="BJ44" s="7">
        <f t="shared" si="23"/>
        <v>1152</v>
      </c>
      <c r="BK44" s="57"/>
      <c r="BL44" s="6">
        <f t="shared" si="52"/>
        <v>1019</v>
      </c>
      <c r="BM44" s="6">
        <f t="shared" si="53"/>
        <v>620</v>
      </c>
      <c r="BN44" s="6">
        <f t="shared" si="54"/>
        <v>0</v>
      </c>
      <c r="BO44" s="7">
        <f t="shared" si="55"/>
        <v>1639</v>
      </c>
    </row>
    <row r="45" spans="1:68" outlineLevel="2" x14ac:dyDescent="0.3">
      <c r="A45" s="13" t="s">
        <v>131</v>
      </c>
      <c r="B45" s="45" t="s">
        <v>176</v>
      </c>
      <c r="C45" s="50">
        <v>92</v>
      </c>
      <c r="D45" s="1">
        <v>60</v>
      </c>
      <c r="E45" s="1">
        <v>19</v>
      </c>
      <c r="F45" s="1"/>
      <c r="G45" s="9">
        <f t="shared" si="35"/>
        <v>79</v>
      </c>
      <c r="H45" s="38" t="s">
        <v>41</v>
      </c>
      <c r="I45" s="54">
        <v>66</v>
      </c>
      <c r="J45" s="54">
        <v>41</v>
      </c>
      <c r="K45" s="54"/>
      <c r="L45" s="66">
        <f t="shared" si="36"/>
        <v>107</v>
      </c>
      <c r="M45" s="39">
        <v>7</v>
      </c>
      <c r="N45" s="39">
        <v>9</v>
      </c>
      <c r="O45" s="39"/>
      <c r="P45" s="17">
        <f t="shared" si="37"/>
        <v>16</v>
      </c>
      <c r="Q45" s="42"/>
      <c r="R45" s="42"/>
      <c r="S45" s="42"/>
      <c r="T45" s="18">
        <f>SUM(Q45:S45)</f>
        <v>0</v>
      </c>
      <c r="U45" s="2">
        <v>219</v>
      </c>
      <c r="V45" s="2">
        <v>183</v>
      </c>
      <c r="W45" s="2"/>
      <c r="X45" s="10">
        <f t="shared" si="38"/>
        <v>402</v>
      </c>
      <c r="Y45" s="38" t="s">
        <v>41</v>
      </c>
      <c r="Z45" s="43">
        <v>7</v>
      </c>
      <c r="AA45" s="43">
        <v>8</v>
      </c>
      <c r="AB45" s="43"/>
      <c r="AC45" s="11">
        <f t="shared" si="39"/>
        <v>15</v>
      </c>
      <c r="AD45" s="38">
        <v>38</v>
      </c>
      <c r="AE45" s="4"/>
      <c r="AF45" s="4">
        <v>7</v>
      </c>
      <c r="AG45" s="4"/>
      <c r="AH45" s="12">
        <f t="shared" si="40"/>
        <v>7</v>
      </c>
      <c r="AI45" s="108"/>
      <c r="AJ45" s="108"/>
      <c r="AK45" s="108"/>
      <c r="AL45" s="109">
        <f t="shared" si="41"/>
        <v>0</v>
      </c>
      <c r="AM45" s="123"/>
      <c r="AN45" s="123"/>
      <c r="AO45" s="123"/>
      <c r="AP45" s="116">
        <f t="shared" si="42"/>
        <v>0</v>
      </c>
      <c r="AQ45" s="128"/>
      <c r="AR45" s="128"/>
      <c r="AS45" s="128"/>
      <c r="AT45" s="118">
        <f t="shared" si="43"/>
        <v>0</v>
      </c>
      <c r="AU45" s="38" t="s">
        <v>41</v>
      </c>
      <c r="AV45" s="57"/>
      <c r="AW45" s="6">
        <f t="shared" si="56"/>
        <v>60</v>
      </c>
      <c r="AX45" s="6">
        <f t="shared" si="57"/>
        <v>19</v>
      </c>
      <c r="AY45" s="6">
        <f t="shared" si="58"/>
        <v>0</v>
      </c>
      <c r="AZ45" s="7">
        <f t="shared" si="47"/>
        <v>79</v>
      </c>
      <c r="BA45" s="57"/>
      <c r="BB45" s="6">
        <f t="shared" si="59"/>
        <v>66</v>
      </c>
      <c r="BC45" s="6">
        <f t="shared" si="60"/>
        <v>41</v>
      </c>
      <c r="BD45" s="6">
        <f t="shared" si="61"/>
        <v>0</v>
      </c>
      <c r="BE45" s="7">
        <f t="shared" si="22"/>
        <v>107</v>
      </c>
      <c r="BF45" s="57"/>
      <c r="BG45" s="6">
        <f t="shared" si="51"/>
        <v>233</v>
      </c>
      <c r="BH45" s="6">
        <f t="shared" si="51"/>
        <v>207</v>
      </c>
      <c r="BI45" s="6">
        <f t="shared" si="51"/>
        <v>0</v>
      </c>
      <c r="BJ45" s="7">
        <f t="shared" si="23"/>
        <v>440</v>
      </c>
      <c r="BK45" s="57"/>
      <c r="BL45" s="6">
        <f t="shared" si="52"/>
        <v>359</v>
      </c>
      <c r="BM45" s="6">
        <f t="shared" si="53"/>
        <v>267</v>
      </c>
      <c r="BN45" s="6">
        <f t="shared" si="54"/>
        <v>0</v>
      </c>
      <c r="BO45" s="7">
        <f t="shared" si="55"/>
        <v>626</v>
      </c>
    </row>
    <row r="46" spans="1:68" outlineLevel="2" x14ac:dyDescent="0.3">
      <c r="A46" s="13" t="s">
        <v>161</v>
      </c>
      <c r="B46" s="45" t="s">
        <v>176</v>
      </c>
      <c r="C46" s="50">
        <v>90</v>
      </c>
      <c r="D46" s="1">
        <v>119</v>
      </c>
      <c r="E46" s="1">
        <v>39</v>
      </c>
      <c r="F46" s="1"/>
      <c r="G46" s="9">
        <f t="shared" si="35"/>
        <v>158</v>
      </c>
      <c r="H46" s="38" t="s">
        <v>70</v>
      </c>
      <c r="I46" s="54">
        <v>177</v>
      </c>
      <c r="J46" s="54">
        <v>52</v>
      </c>
      <c r="K46" s="54"/>
      <c r="L46" s="66">
        <f t="shared" si="36"/>
        <v>229</v>
      </c>
      <c r="M46" s="39">
        <v>22</v>
      </c>
      <c r="N46" s="39">
        <v>28</v>
      </c>
      <c r="O46" s="39"/>
      <c r="P46" s="17">
        <f t="shared" si="37"/>
        <v>50</v>
      </c>
      <c r="Q46" s="40"/>
      <c r="R46" s="40"/>
      <c r="S46" s="40"/>
      <c r="T46" s="18">
        <f>SUM(Q46:S46)</f>
        <v>0</v>
      </c>
      <c r="U46" s="2">
        <v>550</v>
      </c>
      <c r="V46" s="2">
        <v>358</v>
      </c>
      <c r="W46" s="2"/>
      <c r="X46" s="10">
        <f t="shared" si="38"/>
        <v>908</v>
      </c>
      <c r="Y46" s="38" t="s">
        <v>70</v>
      </c>
      <c r="Z46" s="43">
        <v>13</v>
      </c>
      <c r="AA46" s="43">
        <v>8</v>
      </c>
      <c r="AB46" s="43"/>
      <c r="AC46" s="11">
        <f t="shared" si="39"/>
        <v>21</v>
      </c>
      <c r="AD46" s="38">
        <v>58</v>
      </c>
      <c r="AE46" s="4"/>
      <c r="AF46" s="4">
        <v>23</v>
      </c>
      <c r="AG46" s="4"/>
      <c r="AH46" s="12">
        <f t="shared" si="40"/>
        <v>23</v>
      </c>
      <c r="AI46" s="108"/>
      <c r="AJ46" s="108"/>
      <c r="AK46" s="108"/>
      <c r="AL46" s="109">
        <f t="shared" si="41"/>
        <v>0</v>
      </c>
      <c r="AM46" s="123"/>
      <c r="AN46" s="123">
        <v>1</v>
      </c>
      <c r="AO46" s="123"/>
      <c r="AP46" s="116">
        <f t="shared" si="42"/>
        <v>1</v>
      </c>
      <c r="AQ46" s="128"/>
      <c r="AR46" s="128"/>
      <c r="AS46" s="128"/>
      <c r="AT46" s="118">
        <f t="shared" si="43"/>
        <v>0</v>
      </c>
      <c r="AU46" s="38" t="s">
        <v>70</v>
      </c>
      <c r="AV46" s="57"/>
      <c r="AW46" s="6">
        <f t="shared" si="56"/>
        <v>119</v>
      </c>
      <c r="AX46" s="6">
        <f t="shared" si="57"/>
        <v>40</v>
      </c>
      <c r="AY46" s="6">
        <f t="shared" si="58"/>
        <v>0</v>
      </c>
      <c r="AZ46" s="7">
        <f t="shared" si="47"/>
        <v>159</v>
      </c>
      <c r="BA46" s="57"/>
      <c r="BB46" s="6">
        <f t="shared" si="59"/>
        <v>177</v>
      </c>
      <c r="BC46" s="6">
        <f t="shared" si="60"/>
        <v>52</v>
      </c>
      <c r="BD46" s="6">
        <f t="shared" si="61"/>
        <v>0</v>
      </c>
      <c r="BE46" s="7">
        <f t="shared" si="22"/>
        <v>229</v>
      </c>
      <c r="BF46" s="57"/>
      <c r="BG46" s="6">
        <f t="shared" si="51"/>
        <v>585</v>
      </c>
      <c r="BH46" s="6">
        <f t="shared" si="51"/>
        <v>417</v>
      </c>
      <c r="BI46" s="6">
        <f t="shared" si="51"/>
        <v>0</v>
      </c>
      <c r="BJ46" s="7">
        <f t="shared" si="23"/>
        <v>1002</v>
      </c>
      <c r="BK46" s="57"/>
      <c r="BL46" s="6">
        <f t="shared" si="52"/>
        <v>881</v>
      </c>
      <c r="BM46" s="6">
        <f t="shared" si="53"/>
        <v>509</v>
      </c>
      <c r="BN46" s="6">
        <f t="shared" si="54"/>
        <v>0</v>
      </c>
      <c r="BO46" s="7">
        <f t="shared" si="55"/>
        <v>1390</v>
      </c>
    </row>
    <row r="47" spans="1:68" s="89" customFormat="1" outlineLevel="1" x14ac:dyDescent="0.3">
      <c r="A47" s="90"/>
      <c r="B47" s="91" t="s">
        <v>182</v>
      </c>
      <c r="C47" s="92"/>
      <c r="D47" s="55">
        <f>SUBTOTAL(9,D40:D46)</f>
        <v>851</v>
      </c>
      <c r="E47" s="55">
        <f>SUBTOTAL(9,E40:E46)</f>
        <v>387</v>
      </c>
      <c r="F47" s="55">
        <f>SUBTOTAL(9,F40:F46)</f>
        <v>0</v>
      </c>
      <c r="G47" s="93">
        <f>SUBTOTAL(9,G40:G46)</f>
        <v>1238</v>
      </c>
      <c r="H47" s="55"/>
      <c r="I47" s="55">
        <f t="shared" ref="I47:P47" si="62">SUBTOTAL(9,I40:I46)</f>
        <v>1549</v>
      </c>
      <c r="J47" s="55">
        <f t="shared" si="62"/>
        <v>801</v>
      </c>
      <c r="K47" s="55">
        <f t="shared" si="62"/>
        <v>0</v>
      </c>
      <c r="L47" s="94">
        <f t="shared" si="62"/>
        <v>2350</v>
      </c>
      <c r="M47" s="55">
        <f t="shared" si="62"/>
        <v>132</v>
      </c>
      <c r="N47" s="55">
        <f t="shared" si="62"/>
        <v>153</v>
      </c>
      <c r="O47" s="55">
        <f t="shared" si="62"/>
        <v>0</v>
      </c>
      <c r="P47" s="96">
        <f t="shared" si="62"/>
        <v>285</v>
      </c>
      <c r="Q47" s="55"/>
      <c r="R47" s="55"/>
      <c r="S47" s="55"/>
      <c r="T47" s="96"/>
      <c r="U47" s="55">
        <f>SUBTOTAL(9,U40:U46)</f>
        <v>4376</v>
      </c>
      <c r="V47" s="55">
        <f>SUBTOTAL(9,V40:V46)</f>
        <v>3451</v>
      </c>
      <c r="W47" s="55">
        <f>SUBTOTAL(9,W40:W46)</f>
        <v>0</v>
      </c>
      <c r="X47" s="93">
        <f>SUBTOTAL(9,X40:X46)</f>
        <v>7827</v>
      </c>
      <c r="Y47" s="55"/>
      <c r="Z47" s="95">
        <f>SUBTOTAL(9,Z40:Z46)</f>
        <v>145</v>
      </c>
      <c r="AA47" s="95">
        <f>SUBTOTAL(9,AA40:AA46)</f>
        <v>107</v>
      </c>
      <c r="AB47" s="95">
        <f>SUBTOTAL(9,AB40:AB46)</f>
        <v>0</v>
      </c>
      <c r="AC47" s="93">
        <f>SUBTOTAL(9,AC40:AC46)</f>
        <v>252</v>
      </c>
      <c r="AD47" s="55"/>
      <c r="AE47" s="55"/>
      <c r="AF47" s="55"/>
      <c r="AG47" s="55"/>
      <c r="AH47" s="93">
        <f t="shared" ref="AH47" si="63">SUBTOTAL(9,AH40:AH46)</f>
        <v>202</v>
      </c>
      <c r="AI47" s="55">
        <f t="shared" ref="AI47:AT47" si="64">SUBTOTAL(9,AI40:AI46)</f>
        <v>0</v>
      </c>
      <c r="AJ47" s="55">
        <f t="shared" si="64"/>
        <v>1</v>
      </c>
      <c r="AK47" s="55">
        <f t="shared" si="64"/>
        <v>0</v>
      </c>
      <c r="AL47" s="93">
        <f t="shared" si="64"/>
        <v>1</v>
      </c>
      <c r="AM47" s="55">
        <f t="shared" si="64"/>
        <v>0</v>
      </c>
      <c r="AN47" s="55">
        <f t="shared" si="64"/>
        <v>1</v>
      </c>
      <c r="AO47" s="55">
        <f t="shared" si="64"/>
        <v>0</v>
      </c>
      <c r="AP47" s="93">
        <f t="shared" si="64"/>
        <v>1</v>
      </c>
      <c r="AQ47" s="55">
        <f t="shared" si="64"/>
        <v>0</v>
      </c>
      <c r="AR47" s="55">
        <f t="shared" si="64"/>
        <v>0</v>
      </c>
      <c r="AS47" s="55">
        <f t="shared" si="64"/>
        <v>0</v>
      </c>
      <c r="AT47" s="93">
        <f t="shared" si="64"/>
        <v>0</v>
      </c>
      <c r="AU47" s="55"/>
      <c r="AV47" s="58"/>
      <c r="AW47" s="55">
        <f>SUBTOTAL(9,AW40:AW46)</f>
        <v>851</v>
      </c>
      <c r="AX47" s="55">
        <f>SUBTOTAL(9,AX40:AX46)</f>
        <v>388</v>
      </c>
      <c r="AY47" s="55">
        <f>SUBTOTAL(9,AY40:AY46)</f>
        <v>0</v>
      </c>
      <c r="AZ47" s="98">
        <f>SUBTOTAL(9,AZ40:AZ46)</f>
        <v>1239</v>
      </c>
      <c r="BA47" s="58"/>
      <c r="BB47" s="55">
        <f>SUBTOTAL(9,BB40:BB46)</f>
        <v>1549</v>
      </c>
      <c r="BC47" s="55">
        <f>SUBTOTAL(9,BC40:BC46)</f>
        <v>801</v>
      </c>
      <c r="BD47" s="55">
        <f>SUBTOTAL(9,BD40:BD46)</f>
        <v>0</v>
      </c>
      <c r="BE47" s="98">
        <f>SUBTOTAL(9,BE40:BE46)</f>
        <v>2350</v>
      </c>
      <c r="BF47" s="58"/>
      <c r="BG47" s="55">
        <f>SUBTOTAL(9,BG40:BG46)</f>
        <v>4654</v>
      </c>
      <c r="BH47" s="55">
        <f>SUBTOTAL(9,BH40:BH46)</f>
        <v>3913</v>
      </c>
      <c r="BI47" s="55">
        <f>SUBTOTAL(9,BI40:BI46)</f>
        <v>0</v>
      </c>
      <c r="BJ47" s="98">
        <f>SUBTOTAL(9,BJ40:BJ46)</f>
        <v>8567</v>
      </c>
      <c r="BK47" s="58"/>
      <c r="BL47" s="55">
        <f>SUBTOTAL(9,BL40:BL46)</f>
        <v>7054</v>
      </c>
      <c r="BM47" s="55">
        <f>SUBTOTAL(9,BM40:BM46)</f>
        <v>5102</v>
      </c>
      <c r="BN47" s="55">
        <f>SUBTOTAL(9,BN40:BN46)</f>
        <v>0</v>
      </c>
      <c r="BO47" s="98">
        <f>SUBTOTAL(9,BO40:BO46)</f>
        <v>12156</v>
      </c>
      <c r="BP47"/>
    </row>
    <row r="48" spans="1:68" outlineLevel="2" x14ac:dyDescent="0.3">
      <c r="A48" s="13" t="s">
        <v>91</v>
      </c>
      <c r="B48" s="45" t="s">
        <v>177</v>
      </c>
      <c r="C48" s="50">
        <v>84</v>
      </c>
      <c r="D48" s="1">
        <v>79</v>
      </c>
      <c r="E48" s="1">
        <v>23</v>
      </c>
      <c r="F48" s="1"/>
      <c r="G48" s="9">
        <f t="shared" ref="G48:G73" si="65">SUM(D48:F48)</f>
        <v>102</v>
      </c>
      <c r="H48" s="38"/>
      <c r="I48" s="54">
        <v>304</v>
      </c>
      <c r="J48" s="54">
        <v>63</v>
      </c>
      <c r="K48" s="54"/>
      <c r="L48" s="66">
        <f t="shared" ref="L48:L73" si="66">SUM(I48:K48)</f>
        <v>367</v>
      </c>
      <c r="M48" s="39">
        <v>22</v>
      </c>
      <c r="N48" s="39">
        <v>22</v>
      </c>
      <c r="O48" s="39"/>
      <c r="P48" s="17">
        <f t="shared" ref="P48:P64" si="67">SUM(M48:O48)</f>
        <v>44</v>
      </c>
      <c r="Q48" s="42"/>
      <c r="R48" s="42"/>
      <c r="S48" s="42"/>
      <c r="T48" s="18"/>
      <c r="U48" s="2">
        <v>702</v>
      </c>
      <c r="V48" s="2">
        <v>187</v>
      </c>
      <c r="W48" s="2"/>
      <c r="X48" s="10">
        <f t="shared" ref="X48:X73" si="68">SUM(U48:W48)</f>
        <v>889</v>
      </c>
      <c r="Y48" s="38" t="s">
        <v>1</v>
      </c>
      <c r="Z48" s="43">
        <v>49</v>
      </c>
      <c r="AA48" s="43">
        <v>11</v>
      </c>
      <c r="AB48" s="43"/>
      <c r="AC48" s="11">
        <f t="shared" ref="AC48:AC73" si="69">SUM(Z48:AB48)</f>
        <v>60</v>
      </c>
      <c r="AD48" s="38"/>
      <c r="AE48" s="4"/>
      <c r="AF48" s="4">
        <v>17</v>
      </c>
      <c r="AG48" s="4"/>
      <c r="AH48" s="12">
        <f>SUM(AE48:AG48)</f>
        <v>17</v>
      </c>
      <c r="AI48" s="108"/>
      <c r="AJ48" s="108"/>
      <c r="AK48" s="108"/>
      <c r="AL48" s="109">
        <f>SUM(AI48:AK48)</f>
        <v>0</v>
      </c>
      <c r="AM48" s="127"/>
      <c r="AN48" s="127"/>
      <c r="AO48" s="127"/>
      <c r="AP48" s="116">
        <f>SUM(AM48:AO48)</f>
        <v>0</v>
      </c>
      <c r="AQ48" s="128"/>
      <c r="AR48" s="128"/>
      <c r="AS48" s="128"/>
      <c r="AT48" s="118">
        <f t="shared" ref="AT48:AT73" si="70">SUM(AQ48:AS48)</f>
        <v>0</v>
      </c>
      <c r="AU48" s="38" t="s">
        <v>1</v>
      </c>
      <c r="AV48" s="57"/>
      <c r="AW48" s="6">
        <f t="shared" ref="AW48" si="71">D48+AM48</f>
        <v>79</v>
      </c>
      <c r="AX48" s="6">
        <f t="shared" ref="AX48" si="72">E48+AN48</f>
        <v>23</v>
      </c>
      <c r="AY48" s="6">
        <f t="shared" ref="AY48" si="73">F48+AO48</f>
        <v>0</v>
      </c>
      <c r="AZ48" s="7">
        <f t="shared" ref="AZ48:AZ53" si="74">SUM(AW48:AY48)</f>
        <v>102</v>
      </c>
      <c r="BA48" s="57"/>
      <c r="BB48" s="6">
        <f t="shared" ref="BB48" si="75">I48+AQ48</f>
        <v>304</v>
      </c>
      <c r="BC48" s="6">
        <f t="shared" ref="BC48" si="76">J48+AR48</f>
        <v>63</v>
      </c>
      <c r="BD48" s="6">
        <f t="shared" ref="BD48" si="77">K48+AS48</f>
        <v>0</v>
      </c>
      <c r="BE48" s="7">
        <f t="shared" si="22"/>
        <v>367</v>
      </c>
      <c r="BF48" s="57"/>
      <c r="BG48" s="6">
        <f t="shared" ref="BG48:BG73" si="78">M48+U48+Z48+AI48+AE48</f>
        <v>773</v>
      </c>
      <c r="BH48" s="6">
        <f t="shared" ref="BH48:BH73" si="79">N48+V48+AA48+AJ48+AF48</f>
        <v>237</v>
      </c>
      <c r="BI48" s="6">
        <f t="shared" ref="BI48:BI73" si="80">O48+W48+AB48+AK48+AG48</f>
        <v>0</v>
      </c>
      <c r="BJ48" s="7">
        <f t="shared" si="23"/>
        <v>1010</v>
      </c>
      <c r="BK48" s="57"/>
      <c r="BL48" s="6">
        <f t="shared" ref="BL48:BL73" si="81">BB48+BG48+AW48</f>
        <v>1156</v>
      </c>
      <c r="BM48" s="6">
        <f t="shared" ref="BM48:BM73" si="82">BC48+BH48+AX48</f>
        <v>323</v>
      </c>
      <c r="BN48" s="6">
        <f t="shared" ref="BN48:BN73" si="83">BD48+BI48+AY48</f>
        <v>0</v>
      </c>
      <c r="BO48" s="7">
        <f t="shared" ref="BO48:BO73" si="84">BE48+BJ48+AZ48</f>
        <v>1479</v>
      </c>
      <c r="BP48" s="89"/>
    </row>
    <row r="49" spans="1:68" outlineLevel="2" x14ac:dyDescent="0.3">
      <c r="A49" s="13" t="s">
        <v>211</v>
      </c>
      <c r="B49" s="45" t="s">
        <v>177</v>
      </c>
      <c r="C49" s="50">
        <v>96</v>
      </c>
      <c r="D49" s="1"/>
      <c r="E49" s="1"/>
      <c r="F49" s="1"/>
      <c r="G49" s="9">
        <f>SUM(D49:F49)</f>
        <v>0</v>
      </c>
      <c r="H49" s="38"/>
      <c r="I49" s="54"/>
      <c r="J49" s="54"/>
      <c r="K49" s="54"/>
      <c r="L49" s="66">
        <f>SUM(I49:K49)</f>
        <v>0</v>
      </c>
      <c r="M49" s="39"/>
      <c r="N49" s="39"/>
      <c r="O49" s="39"/>
      <c r="P49" s="17"/>
      <c r="Q49" s="42"/>
      <c r="R49" s="42"/>
      <c r="S49" s="42"/>
      <c r="T49" s="18"/>
      <c r="U49" s="2"/>
      <c r="V49" s="2"/>
      <c r="W49" s="2"/>
      <c r="X49" s="10">
        <f>SUM(U49:W49)</f>
        <v>0</v>
      </c>
      <c r="Y49" s="38"/>
      <c r="Z49" s="43"/>
      <c r="AA49" s="43"/>
      <c r="AB49" s="43"/>
      <c r="AC49" s="11">
        <f>SUM(Z49:AB49)</f>
        <v>0</v>
      </c>
      <c r="AD49" s="38"/>
      <c r="AE49" s="4"/>
      <c r="AF49" s="4"/>
      <c r="AG49" s="4"/>
      <c r="AH49" s="12">
        <f>SUM(AE49:AG49)</f>
        <v>0</v>
      </c>
      <c r="AI49" s="108"/>
      <c r="AJ49" s="108"/>
      <c r="AK49" s="108"/>
      <c r="AL49" s="109"/>
      <c r="AM49" s="127"/>
      <c r="AN49" s="127"/>
      <c r="AO49" s="127"/>
      <c r="AP49" s="116">
        <f t="shared" ref="AP49:AP54" si="85">SUM(AM49:AO49)</f>
        <v>0</v>
      </c>
      <c r="AQ49" s="128"/>
      <c r="AR49" s="128"/>
      <c r="AS49" s="128"/>
      <c r="AT49" s="118">
        <f t="shared" si="70"/>
        <v>0</v>
      </c>
      <c r="AU49" s="38"/>
      <c r="AV49" s="57"/>
      <c r="AW49" s="6">
        <f t="shared" ref="AW49:AW73" si="86">D49+AM49</f>
        <v>0</v>
      </c>
      <c r="AX49" s="6">
        <f t="shared" ref="AX49:AX73" si="87">E49+AN49</f>
        <v>0</v>
      </c>
      <c r="AY49" s="6">
        <f t="shared" ref="AY49:AY73" si="88">F49+AO49</f>
        <v>0</v>
      </c>
      <c r="AZ49" s="7">
        <f t="shared" ref="AZ49" si="89">SUM(AW49:AY49)</f>
        <v>0</v>
      </c>
      <c r="BA49" s="57"/>
      <c r="BB49" s="6">
        <f t="shared" ref="BB49:BB73" si="90">I49+AQ49</f>
        <v>0</v>
      </c>
      <c r="BC49" s="6">
        <f t="shared" ref="BC49:BC73" si="91">J49+AR49</f>
        <v>0</v>
      </c>
      <c r="BD49" s="6">
        <f t="shared" ref="BD49:BD73" si="92">K49+AS49</f>
        <v>0</v>
      </c>
      <c r="BE49" s="7">
        <f t="shared" ref="BE49" si="93">SUM(BB49:BD49)</f>
        <v>0</v>
      </c>
      <c r="BF49" s="57"/>
      <c r="BG49" s="6">
        <f t="shared" si="78"/>
        <v>0</v>
      </c>
      <c r="BH49" s="6">
        <f t="shared" si="79"/>
        <v>0</v>
      </c>
      <c r="BI49" s="6">
        <f t="shared" si="80"/>
        <v>0</v>
      </c>
      <c r="BJ49" s="7">
        <f t="shared" ref="BJ49" si="94">SUM(BG49:BI49)</f>
        <v>0</v>
      </c>
      <c r="BK49" s="57"/>
      <c r="BL49" s="6">
        <f t="shared" ref="BL49" si="95">BB49+BG49+AW49</f>
        <v>0</v>
      </c>
      <c r="BM49" s="6">
        <f t="shared" ref="BM49" si="96">BC49+BH49+AX49</f>
        <v>0</v>
      </c>
      <c r="BN49" s="6">
        <f t="shared" ref="BN49" si="97">BD49+BI49+AY49</f>
        <v>0</v>
      </c>
      <c r="BO49" s="7">
        <f t="shared" ref="BO49" si="98">BE49+BJ49+AZ49</f>
        <v>0</v>
      </c>
      <c r="BP49" s="89"/>
    </row>
    <row r="50" spans="1:68" ht="14.25" customHeight="1" outlineLevel="2" x14ac:dyDescent="0.3">
      <c r="A50" s="13" t="s">
        <v>199</v>
      </c>
      <c r="B50" s="45" t="s">
        <v>177</v>
      </c>
      <c r="C50" s="50">
        <v>83</v>
      </c>
      <c r="D50" s="1">
        <v>1</v>
      </c>
      <c r="E50" s="1"/>
      <c r="F50" s="1"/>
      <c r="G50" s="9">
        <f t="shared" si="65"/>
        <v>1</v>
      </c>
      <c r="H50" s="38"/>
      <c r="I50" s="54">
        <v>5</v>
      </c>
      <c r="J50" s="54"/>
      <c r="K50" s="54"/>
      <c r="L50" s="66">
        <f>SUM(I50:K50)</f>
        <v>5</v>
      </c>
      <c r="M50" s="39"/>
      <c r="N50" s="39"/>
      <c r="O50" s="39"/>
      <c r="P50" s="17">
        <f t="shared" si="67"/>
        <v>0</v>
      </c>
      <c r="Q50" s="42"/>
      <c r="R50" s="42"/>
      <c r="S50" s="42"/>
      <c r="T50" s="18"/>
      <c r="U50" s="2">
        <v>39</v>
      </c>
      <c r="V50" s="2">
        <v>3</v>
      </c>
      <c r="W50" s="2"/>
      <c r="X50" s="10">
        <f>SUM(U50:W50)</f>
        <v>42</v>
      </c>
      <c r="Y50" s="38"/>
      <c r="Z50" s="43"/>
      <c r="AA50" s="43"/>
      <c r="AB50" s="43"/>
      <c r="AC50" s="11">
        <f t="shared" si="69"/>
        <v>0</v>
      </c>
      <c r="AD50" s="38"/>
      <c r="AE50" s="4"/>
      <c r="AF50" s="4"/>
      <c r="AG50" s="4"/>
      <c r="AH50" s="12">
        <f>SUM(AE50:AG50)</f>
        <v>0</v>
      </c>
      <c r="AI50" s="108"/>
      <c r="AJ50" s="108"/>
      <c r="AK50" s="108"/>
      <c r="AL50" s="109"/>
      <c r="AM50" s="127"/>
      <c r="AN50" s="127"/>
      <c r="AO50" s="127"/>
      <c r="AP50" s="116">
        <f t="shared" si="85"/>
        <v>0</v>
      </c>
      <c r="AQ50" s="128"/>
      <c r="AR50" s="128"/>
      <c r="AS50" s="128"/>
      <c r="AT50" s="118">
        <f t="shared" si="70"/>
        <v>0</v>
      </c>
      <c r="AU50" s="38"/>
      <c r="AV50" s="57"/>
      <c r="AW50" s="6">
        <f t="shared" si="86"/>
        <v>1</v>
      </c>
      <c r="AX50" s="6">
        <f t="shared" si="87"/>
        <v>0</v>
      </c>
      <c r="AY50" s="6">
        <f t="shared" si="88"/>
        <v>0</v>
      </c>
      <c r="AZ50" s="7">
        <f t="shared" ref="AZ50" si="99">SUM(AW50:AY50)</f>
        <v>1</v>
      </c>
      <c r="BA50" s="57"/>
      <c r="BB50" s="6">
        <f t="shared" si="90"/>
        <v>5</v>
      </c>
      <c r="BC50" s="6">
        <f t="shared" si="91"/>
        <v>0</v>
      </c>
      <c r="BD50" s="6">
        <f t="shared" si="92"/>
        <v>0</v>
      </c>
      <c r="BE50" s="7">
        <f t="shared" ref="BE50:BE51" si="100">SUM(BB50:BD50)</f>
        <v>5</v>
      </c>
      <c r="BF50" s="57"/>
      <c r="BG50" s="6">
        <f t="shared" si="78"/>
        <v>39</v>
      </c>
      <c r="BH50" s="6">
        <f t="shared" si="79"/>
        <v>3</v>
      </c>
      <c r="BI50" s="6">
        <f t="shared" si="80"/>
        <v>0</v>
      </c>
      <c r="BJ50" s="7">
        <f t="shared" ref="BJ50:BJ51" si="101">SUM(BG50:BI50)</f>
        <v>42</v>
      </c>
      <c r="BK50" s="57"/>
      <c r="BL50" s="6">
        <f t="shared" ref="BL50:BL51" si="102">BB50+BG50+AW50</f>
        <v>45</v>
      </c>
      <c r="BM50" s="6">
        <f t="shared" ref="BM50:BM51" si="103">BC50+BH50+AX50</f>
        <v>3</v>
      </c>
      <c r="BN50" s="6">
        <f t="shared" ref="BN50:BN51" si="104">BD50+BI50+AY50</f>
        <v>0</v>
      </c>
      <c r="BO50" s="7">
        <f t="shared" ref="BO50:BO51" si="105">BE50+BJ50+AZ50</f>
        <v>48</v>
      </c>
    </row>
    <row r="51" spans="1:68" ht="14.25" customHeight="1" outlineLevel="2" x14ac:dyDescent="0.3">
      <c r="A51" s="13" t="s">
        <v>212</v>
      </c>
      <c r="B51" s="45" t="s">
        <v>177</v>
      </c>
      <c r="D51" s="1">
        <v>7</v>
      </c>
      <c r="E51" s="1">
        <v>2</v>
      </c>
      <c r="F51" s="1"/>
      <c r="G51" s="9">
        <f>SUM(D51:F51)</f>
        <v>9</v>
      </c>
      <c r="H51" s="38"/>
      <c r="I51" s="54">
        <v>10</v>
      </c>
      <c r="J51" s="54">
        <v>7</v>
      </c>
      <c r="K51" s="54"/>
      <c r="L51" s="66">
        <f>SUM(I51:K51)</f>
        <v>17</v>
      </c>
      <c r="M51" s="39">
        <v>1</v>
      </c>
      <c r="N51" s="39">
        <v>1</v>
      </c>
      <c r="O51" s="39"/>
      <c r="P51" s="17">
        <f t="shared" si="67"/>
        <v>2</v>
      </c>
      <c r="Q51" s="42"/>
      <c r="R51" s="42"/>
      <c r="S51" s="42"/>
      <c r="T51" s="18"/>
      <c r="U51" s="2">
        <v>43</v>
      </c>
      <c r="V51" s="2">
        <v>14</v>
      </c>
      <c r="W51" s="2"/>
      <c r="X51" s="10">
        <f>SUM(U51:W51)</f>
        <v>57</v>
      </c>
      <c r="Y51" s="38"/>
      <c r="Z51" s="43">
        <v>1</v>
      </c>
      <c r="AA51" s="43">
        <v>1</v>
      </c>
      <c r="AB51" s="43"/>
      <c r="AC51" s="11">
        <f t="shared" si="69"/>
        <v>2</v>
      </c>
      <c r="AD51" s="38"/>
      <c r="AE51" s="4"/>
      <c r="AF51" s="4">
        <v>1</v>
      </c>
      <c r="AG51" s="4"/>
      <c r="AH51" s="12">
        <f t="shared" ref="AH51:AH60" si="106">SUM(AE51:AG51)</f>
        <v>1</v>
      </c>
      <c r="AI51" s="108"/>
      <c r="AJ51" s="108"/>
      <c r="AK51" s="108"/>
      <c r="AL51" s="109">
        <f t="shared" ref="AL51:AL57" si="107">SUM(AI51:AK51)</f>
        <v>0</v>
      </c>
      <c r="AM51" s="127"/>
      <c r="AN51" s="127"/>
      <c r="AO51" s="127"/>
      <c r="AP51" s="116">
        <f t="shared" si="85"/>
        <v>0</v>
      </c>
      <c r="AQ51" s="128"/>
      <c r="AR51" s="128"/>
      <c r="AS51" s="128"/>
      <c r="AT51" s="118">
        <f t="shared" si="70"/>
        <v>0</v>
      </c>
      <c r="AU51" s="38"/>
      <c r="AV51" s="57"/>
      <c r="AW51" s="6">
        <f t="shared" si="86"/>
        <v>7</v>
      </c>
      <c r="AX51" s="6">
        <f t="shared" si="87"/>
        <v>2</v>
      </c>
      <c r="AY51" s="6">
        <f t="shared" si="88"/>
        <v>0</v>
      </c>
      <c r="AZ51" s="7">
        <f t="shared" ref="AZ51" si="108">SUM(AW51:AY51)</f>
        <v>9</v>
      </c>
      <c r="BA51" s="57"/>
      <c r="BB51" s="6">
        <f t="shared" si="90"/>
        <v>10</v>
      </c>
      <c r="BC51" s="6">
        <f t="shared" si="91"/>
        <v>7</v>
      </c>
      <c r="BD51" s="6">
        <f t="shared" si="92"/>
        <v>0</v>
      </c>
      <c r="BE51" s="7">
        <f t="shared" si="100"/>
        <v>17</v>
      </c>
      <c r="BF51" s="57"/>
      <c r="BG51" s="6">
        <f t="shared" si="78"/>
        <v>45</v>
      </c>
      <c r="BH51" s="6">
        <f t="shared" si="79"/>
        <v>17</v>
      </c>
      <c r="BI51" s="6">
        <f t="shared" si="80"/>
        <v>0</v>
      </c>
      <c r="BJ51" s="7">
        <f t="shared" si="101"/>
        <v>62</v>
      </c>
      <c r="BK51" s="57"/>
      <c r="BL51" s="6">
        <f t="shared" si="102"/>
        <v>62</v>
      </c>
      <c r="BM51" s="6">
        <f t="shared" si="103"/>
        <v>26</v>
      </c>
      <c r="BN51" s="6">
        <f t="shared" si="104"/>
        <v>0</v>
      </c>
      <c r="BO51" s="7">
        <f t="shared" si="105"/>
        <v>88</v>
      </c>
    </row>
    <row r="52" spans="1:68" outlineLevel="2" x14ac:dyDescent="0.3">
      <c r="A52" s="13" t="s">
        <v>93</v>
      </c>
      <c r="B52" s="45" t="s">
        <v>177</v>
      </c>
      <c r="C52" s="50">
        <v>97</v>
      </c>
      <c r="D52" s="1">
        <v>215</v>
      </c>
      <c r="E52" s="1">
        <v>138</v>
      </c>
      <c r="F52" s="1"/>
      <c r="G52" s="9">
        <f t="shared" si="65"/>
        <v>353</v>
      </c>
      <c r="H52" s="38" t="s">
        <v>3</v>
      </c>
      <c r="I52" s="54">
        <v>501</v>
      </c>
      <c r="J52" s="54">
        <v>343</v>
      </c>
      <c r="K52" s="54"/>
      <c r="L52" s="66">
        <f t="shared" si="66"/>
        <v>844</v>
      </c>
      <c r="M52" s="39">
        <v>12</v>
      </c>
      <c r="N52" s="39">
        <v>41</v>
      </c>
      <c r="O52" s="39"/>
      <c r="P52" s="17">
        <f t="shared" si="67"/>
        <v>53</v>
      </c>
      <c r="Q52" s="42"/>
      <c r="R52" s="42"/>
      <c r="S52" s="42"/>
      <c r="T52" s="18"/>
      <c r="U52" s="2">
        <v>1748</v>
      </c>
      <c r="V52" s="2">
        <v>1088</v>
      </c>
      <c r="W52" s="2"/>
      <c r="X52" s="10">
        <f t="shared" si="68"/>
        <v>2836</v>
      </c>
      <c r="Y52" s="38" t="s">
        <v>3</v>
      </c>
      <c r="Z52" s="43">
        <v>65</v>
      </c>
      <c r="AA52" s="43">
        <v>69</v>
      </c>
      <c r="AB52" s="43"/>
      <c r="AC52" s="11">
        <f t="shared" si="69"/>
        <v>134</v>
      </c>
      <c r="AD52" s="38">
        <v>3</v>
      </c>
      <c r="AE52" s="4">
        <v>1</v>
      </c>
      <c r="AF52" s="4">
        <v>107</v>
      </c>
      <c r="AG52" s="4"/>
      <c r="AH52" s="12">
        <f t="shared" si="106"/>
        <v>108</v>
      </c>
      <c r="AI52" s="108"/>
      <c r="AJ52" s="108"/>
      <c r="AK52" s="108"/>
      <c r="AL52" s="109">
        <f t="shared" si="107"/>
        <v>0</v>
      </c>
      <c r="AM52" s="127"/>
      <c r="AN52" s="127"/>
      <c r="AO52" s="127"/>
      <c r="AP52" s="116">
        <f t="shared" si="85"/>
        <v>0</v>
      </c>
      <c r="AQ52" s="128"/>
      <c r="AR52" s="128"/>
      <c r="AS52" s="128"/>
      <c r="AT52" s="118">
        <f t="shared" si="70"/>
        <v>0</v>
      </c>
      <c r="AU52" s="38" t="s">
        <v>3</v>
      </c>
      <c r="AV52" s="57"/>
      <c r="AW52" s="6">
        <f t="shared" si="86"/>
        <v>215</v>
      </c>
      <c r="AX52" s="6">
        <f t="shared" si="87"/>
        <v>138</v>
      </c>
      <c r="AY52" s="6">
        <f t="shared" si="88"/>
        <v>0</v>
      </c>
      <c r="AZ52" s="7">
        <f t="shared" si="74"/>
        <v>353</v>
      </c>
      <c r="BA52" s="57"/>
      <c r="BB52" s="6">
        <f t="shared" si="90"/>
        <v>501</v>
      </c>
      <c r="BC52" s="6">
        <f t="shared" si="91"/>
        <v>343</v>
      </c>
      <c r="BD52" s="6">
        <f t="shared" si="92"/>
        <v>0</v>
      </c>
      <c r="BE52" s="7">
        <f t="shared" si="22"/>
        <v>844</v>
      </c>
      <c r="BF52" s="57"/>
      <c r="BG52" s="6">
        <f t="shared" si="78"/>
        <v>1826</v>
      </c>
      <c r="BH52" s="6">
        <f t="shared" si="79"/>
        <v>1305</v>
      </c>
      <c r="BI52" s="6">
        <f t="shared" si="80"/>
        <v>0</v>
      </c>
      <c r="BJ52" s="7">
        <f t="shared" si="23"/>
        <v>3131</v>
      </c>
      <c r="BK52" s="57"/>
      <c r="BL52" s="6">
        <f t="shared" si="81"/>
        <v>2542</v>
      </c>
      <c r="BM52" s="6">
        <f t="shared" si="82"/>
        <v>1786</v>
      </c>
      <c r="BN52" s="6">
        <f t="shared" si="83"/>
        <v>0</v>
      </c>
      <c r="BO52" s="7">
        <f t="shared" si="84"/>
        <v>4328</v>
      </c>
    </row>
    <row r="53" spans="1:68" outlineLevel="2" x14ac:dyDescent="0.3">
      <c r="A53" s="13" t="s">
        <v>96</v>
      </c>
      <c r="B53" s="45" t="s">
        <v>177</v>
      </c>
      <c r="C53" s="50">
        <v>70</v>
      </c>
      <c r="D53" s="1">
        <v>260</v>
      </c>
      <c r="E53" s="1">
        <v>220</v>
      </c>
      <c r="F53" s="1"/>
      <c r="G53" s="9">
        <f t="shared" si="65"/>
        <v>480</v>
      </c>
      <c r="H53" s="38" t="s">
        <v>6</v>
      </c>
      <c r="I53" s="54">
        <v>510</v>
      </c>
      <c r="J53" s="54">
        <v>329</v>
      </c>
      <c r="K53" s="54"/>
      <c r="L53" s="66">
        <f t="shared" si="66"/>
        <v>839</v>
      </c>
      <c r="M53" s="39">
        <v>47</v>
      </c>
      <c r="N53" s="39">
        <v>52</v>
      </c>
      <c r="O53" s="39"/>
      <c r="P53" s="17">
        <f t="shared" si="67"/>
        <v>99</v>
      </c>
      <c r="Q53" s="42"/>
      <c r="R53" s="42"/>
      <c r="S53" s="42"/>
      <c r="T53" s="18">
        <f>SUM(Q53:S53)</f>
        <v>0</v>
      </c>
      <c r="U53" s="2">
        <v>1658</v>
      </c>
      <c r="V53" s="2">
        <v>1567</v>
      </c>
      <c r="W53" s="2"/>
      <c r="X53" s="10">
        <f t="shared" si="68"/>
        <v>3225</v>
      </c>
      <c r="Y53" s="38" t="s">
        <v>6</v>
      </c>
      <c r="Z53" s="43">
        <v>53</v>
      </c>
      <c r="AA53" s="43">
        <v>57</v>
      </c>
      <c r="AB53" s="43"/>
      <c r="AC53" s="11">
        <f t="shared" si="69"/>
        <v>110</v>
      </c>
      <c r="AD53" s="38">
        <v>6</v>
      </c>
      <c r="AE53" s="4">
        <v>1</v>
      </c>
      <c r="AF53" s="4">
        <v>146</v>
      </c>
      <c r="AG53" s="4"/>
      <c r="AH53" s="12">
        <f t="shared" si="106"/>
        <v>147</v>
      </c>
      <c r="AI53" s="108"/>
      <c r="AJ53" s="108"/>
      <c r="AK53" s="108"/>
      <c r="AL53" s="109">
        <f t="shared" si="107"/>
        <v>0</v>
      </c>
      <c r="AM53" s="127"/>
      <c r="AN53" s="127"/>
      <c r="AO53" s="127"/>
      <c r="AP53" s="116">
        <f t="shared" si="85"/>
        <v>0</v>
      </c>
      <c r="AQ53" s="128"/>
      <c r="AR53" s="128"/>
      <c r="AS53" s="128"/>
      <c r="AT53" s="118">
        <f t="shared" si="70"/>
        <v>0</v>
      </c>
      <c r="AU53" s="38" t="s">
        <v>6</v>
      </c>
      <c r="AV53" s="57"/>
      <c r="AW53" s="6">
        <f t="shared" si="86"/>
        <v>260</v>
      </c>
      <c r="AX53" s="6">
        <f t="shared" si="87"/>
        <v>220</v>
      </c>
      <c r="AY53" s="6">
        <f t="shared" si="88"/>
        <v>0</v>
      </c>
      <c r="AZ53" s="7">
        <f t="shared" si="74"/>
        <v>480</v>
      </c>
      <c r="BA53" s="57"/>
      <c r="BB53" s="6">
        <f t="shared" si="90"/>
        <v>510</v>
      </c>
      <c r="BC53" s="6">
        <f t="shared" si="91"/>
        <v>329</v>
      </c>
      <c r="BD53" s="6">
        <f t="shared" si="92"/>
        <v>0</v>
      </c>
      <c r="BE53" s="7">
        <f t="shared" si="22"/>
        <v>839</v>
      </c>
      <c r="BF53" s="57"/>
      <c r="BG53" s="6">
        <f t="shared" si="78"/>
        <v>1759</v>
      </c>
      <c r="BH53" s="6">
        <f t="shared" si="79"/>
        <v>1822</v>
      </c>
      <c r="BI53" s="6">
        <f t="shared" si="80"/>
        <v>0</v>
      </c>
      <c r="BJ53" s="7">
        <f t="shared" si="23"/>
        <v>3581</v>
      </c>
      <c r="BK53" s="57"/>
      <c r="BL53" s="6">
        <f t="shared" si="81"/>
        <v>2529</v>
      </c>
      <c r="BM53" s="6">
        <f t="shared" si="82"/>
        <v>2371</v>
      </c>
      <c r="BN53" s="6">
        <f t="shared" si="83"/>
        <v>0</v>
      </c>
      <c r="BO53" s="7">
        <f t="shared" si="84"/>
        <v>4900</v>
      </c>
    </row>
    <row r="54" spans="1:68" outlineLevel="2" x14ac:dyDescent="0.3">
      <c r="A54" s="13" t="s">
        <v>98</v>
      </c>
      <c r="B54" s="45" t="s">
        <v>177</v>
      </c>
      <c r="C54" s="50">
        <v>88</v>
      </c>
      <c r="D54" s="1">
        <v>102</v>
      </c>
      <c r="E54" s="1">
        <v>50</v>
      </c>
      <c r="F54" s="1"/>
      <c r="G54" s="9">
        <f t="shared" si="65"/>
        <v>152</v>
      </c>
      <c r="H54" s="38"/>
      <c r="I54" s="54">
        <v>185</v>
      </c>
      <c r="J54" s="54">
        <v>101</v>
      </c>
      <c r="K54" s="54"/>
      <c r="L54" s="66">
        <f t="shared" si="66"/>
        <v>286</v>
      </c>
      <c r="M54" s="39">
        <v>24</v>
      </c>
      <c r="N54" s="39">
        <v>22</v>
      </c>
      <c r="O54" s="39"/>
      <c r="P54" s="17">
        <f t="shared" si="67"/>
        <v>46</v>
      </c>
      <c r="Q54" s="42"/>
      <c r="R54" s="42"/>
      <c r="S54" s="42"/>
      <c r="T54" s="18"/>
      <c r="U54" s="2">
        <v>546</v>
      </c>
      <c r="V54" s="2">
        <v>503</v>
      </c>
      <c r="W54" s="2"/>
      <c r="X54" s="10">
        <f>SUM(U54:W54)</f>
        <v>1049</v>
      </c>
      <c r="Y54" s="38"/>
      <c r="Z54" s="43">
        <v>23</v>
      </c>
      <c r="AA54" s="43">
        <v>29</v>
      </c>
      <c r="AB54" s="43"/>
      <c r="AC54" s="11">
        <f>SUM(Z54:AB54)</f>
        <v>52</v>
      </c>
      <c r="AD54" s="38"/>
      <c r="AE54" s="4"/>
      <c r="AF54" s="4">
        <v>42</v>
      </c>
      <c r="AG54" s="4"/>
      <c r="AH54" s="12">
        <f>SUM(AE54:AG54)</f>
        <v>42</v>
      </c>
      <c r="AI54" s="108"/>
      <c r="AJ54" s="108">
        <v>2</v>
      </c>
      <c r="AK54" s="108"/>
      <c r="AL54" s="109">
        <f t="shared" si="107"/>
        <v>2</v>
      </c>
      <c r="AM54" s="127"/>
      <c r="AN54" s="127"/>
      <c r="AO54" s="127"/>
      <c r="AP54" s="116">
        <f t="shared" si="85"/>
        <v>0</v>
      </c>
      <c r="AQ54" s="128"/>
      <c r="AR54" s="128"/>
      <c r="AS54" s="128"/>
      <c r="AT54" s="118">
        <f t="shared" si="70"/>
        <v>0</v>
      </c>
      <c r="AU54" s="38"/>
      <c r="AV54" s="57"/>
      <c r="AW54" s="6">
        <f t="shared" si="86"/>
        <v>102</v>
      </c>
      <c r="AX54" s="6">
        <f t="shared" si="87"/>
        <v>50</v>
      </c>
      <c r="AY54" s="6">
        <f t="shared" si="88"/>
        <v>0</v>
      </c>
      <c r="AZ54" s="7">
        <f t="shared" ref="AZ54" si="109">SUM(AW54:AY54)</f>
        <v>152</v>
      </c>
      <c r="BA54" s="57"/>
      <c r="BB54" s="6">
        <f t="shared" si="90"/>
        <v>185</v>
      </c>
      <c r="BC54" s="6">
        <f t="shared" si="91"/>
        <v>101</v>
      </c>
      <c r="BD54" s="6">
        <f t="shared" si="92"/>
        <v>0</v>
      </c>
      <c r="BE54" s="7">
        <f t="shared" ref="BE54" si="110">SUM(BB54:BD54)</f>
        <v>286</v>
      </c>
      <c r="BF54" s="57"/>
      <c r="BG54" s="6">
        <f t="shared" si="78"/>
        <v>593</v>
      </c>
      <c r="BH54" s="6">
        <f t="shared" si="79"/>
        <v>598</v>
      </c>
      <c r="BI54" s="6">
        <f t="shared" si="80"/>
        <v>0</v>
      </c>
      <c r="BJ54" s="7">
        <f t="shared" ref="BJ54" si="111">SUM(BG54:BI54)</f>
        <v>1191</v>
      </c>
      <c r="BK54" s="57"/>
      <c r="BL54" s="6">
        <f t="shared" ref="BL54" si="112">BB54+BG54+AW54</f>
        <v>880</v>
      </c>
      <c r="BM54" s="6">
        <f t="shared" ref="BM54" si="113">BC54+BH54+AX54</f>
        <v>749</v>
      </c>
      <c r="BN54" s="6">
        <f t="shared" ref="BN54" si="114">BD54+BI54+AY54</f>
        <v>0</v>
      </c>
      <c r="BO54" s="7">
        <f t="shared" ref="BO54" si="115">BE54+BJ54+AZ54</f>
        <v>1629</v>
      </c>
    </row>
    <row r="55" spans="1:68" outlineLevel="2" x14ac:dyDescent="0.3">
      <c r="A55" s="13" t="s">
        <v>105</v>
      </c>
      <c r="B55" s="45" t="s">
        <v>177</v>
      </c>
      <c r="C55" s="50">
        <v>69</v>
      </c>
      <c r="D55" s="1">
        <v>213</v>
      </c>
      <c r="E55" s="1">
        <v>96</v>
      </c>
      <c r="F55" s="1"/>
      <c r="G55" s="9">
        <f t="shared" si="65"/>
        <v>309</v>
      </c>
      <c r="H55" s="38" t="s">
        <v>15</v>
      </c>
      <c r="I55" s="54">
        <v>570</v>
      </c>
      <c r="J55" s="54">
        <v>174</v>
      </c>
      <c r="K55" s="54"/>
      <c r="L55" s="66">
        <f t="shared" si="66"/>
        <v>744</v>
      </c>
      <c r="M55" s="39">
        <v>31</v>
      </c>
      <c r="N55" s="39">
        <v>43</v>
      </c>
      <c r="O55" s="39"/>
      <c r="P55" s="17">
        <f t="shared" si="67"/>
        <v>74</v>
      </c>
      <c r="Q55" s="42"/>
      <c r="R55" s="42"/>
      <c r="S55" s="42"/>
      <c r="T55" s="18">
        <f>SUM(Q55:S55)</f>
        <v>0</v>
      </c>
      <c r="U55" s="2">
        <v>1670</v>
      </c>
      <c r="V55" s="2">
        <v>749</v>
      </c>
      <c r="W55" s="2"/>
      <c r="X55" s="10">
        <f t="shared" si="68"/>
        <v>2419</v>
      </c>
      <c r="Y55" s="38" t="s">
        <v>15</v>
      </c>
      <c r="Z55" s="43">
        <v>70</v>
      </c>
      <c r="AA55" s="43">
        <v>24</v>
      </c>
      <c r="AB55" s="43"/>
      <c r="AC55" s="11">
        <f t="shared" si="69"/>
        <v>94</v>
      </c>
      <c r="AD55" s="38">
        <v>15</v>
      </c>
      <c r="AE55" s="4"/>
      <c r="AF55" s="4">
        <v>43</v>
      </c>
      <c r="AG55" s="4"/>
      <c r="AH55" s="12">
        <f t="shared" si="106"/>
        <v>43</v>
      </c>
      <c r="AI55" s="108"/>
      <c r="AJ55" s="108"/>
      <c r="AK55" s="108"/>
      <c r="AL55" s="109">
        <f t="shared" si="107"/>
        <v>0</v>
      </c>
      <c r="AM55" s="127">
        <v>1</v>
      </c>
      <c r="AN55" s="127">
        <v>2</v>
      </c>
      <c r="AO55" s="127"/>
      <c r="AP55" s="116">
        <f>SUM(AM55:AO55)</f>
        <v>3</v>
      </c>
      <c r="AQ55" s="128">
        <v>1</v>
      </c>
      <c r="AR55" s="128">
        <v>1</v>
      </c>
      <c r="AS55" s="128"/>
      <c r="AT55" s="118">
        <f t="shared" si="70"/>
        <v>2</v>
      </c>
      <c r="AU55" s="38" t="s">
        <v>15</v>
      </c>
      <c r="AV55" s="57"/>
      <c r="AW55" s="6">
        <f t="shared" si="86"/>
        <v>214</v>
      </c>
      <c r="AX55" s="6">
        <f t="shared" si="87"/>
        <v>98</v>
      </c>
      <c r="AY55" s="6">
        <f t="shared" si="88"/>
        <v>0</v>
      </c>
      <c r="AZ55" s="7">
        <f>SUM(AW55:AY55)</f>
        <v>312</v>
      </c>
      <c r="BA55" s="57"/>
      <c r="BB55" s="6">
        <f t="shared" si="90"/>
        <v>571</v>
      </c>
      <c r="BC55" s="6">
        <f t="shared" si="91"/>
        <v>175</v>
      </c>
      <c r="BD55" s="6">
        <f t="shared" si="92"/>
        <v>0</v>
      </c>
      <c r="BE55" s="7">
        <f>SUM(BB55:BD55)</f>
        <v>746</v>
      </c>
      <c r="BF55" s="57"/>
      <c r="BG55" s="6">
        <f t="shared" si="78"/>
        <v>1771</v>
      </c>
      <c r="BH55" s="6">
        <f t="shared" si="79"/>
        <v>859</v>
      </c>
      <c r="BI55" s="6">
        <f t="shared" si="80"/>
        <v>0</v>
      </c>
      <c r="BJ55" s="7">
        <f>SUM(BG55:BI55)</f>
        <v>2630</v>
      </c>
      <c r="BK55" s="57"/>
      <c r="BL55" s="6">
        <f t="shared" si="81"/>
        <v>2556</v>
      </c>
      <c r="BM55" s="6">
        <f t="shared" si="82"/>
        <v>1132</v>
      </c>
      <c r="BN55" s="6">
        <f t="shared" si="83"/>
        <v>0</v>
      </c>
      <c r="BO55" s="7">
        <f t="shared" si="84"/>
        <v>3688</v>
      </c>
    </row>
    <row r="56" spans="1:68" outlineLevel="2" x14ac:dyDescent="0.3">
      <c r="A56" s="13" t="s">
        <v>108</v>
      </c>
      <c r="B56" s="45" t="s">
        <v>177</v>
      </c>
      <c r="C56" s="50">
        <v>74</v>
      </c>
      <c r="D56" s="1">
        <v>93</v>
      </c>
      <c r="E56" s="1">
        <v>30</v>
      </c>
      <c r="F56" s="1"/>
      <c r="G56" s="9">
        <f t="shared" si="65"/>
        <v>123</v>
      </c>
      <c r="H56" s="38"/>
      <c r="I56" s="54">
        <v>267</v>
      </c>
      <c r="J56" s="54">
        <v>68</v>
      </c>
      <c r="K56" s="54"/>
      <c r="L56" s="66">
        <f t="shared" si="66"/>
        <v>335</v>
      </c>
      <c r="M56" s="39">
        <v>26</v>
      </c>
      <c r="N56" s="39">
        <v>23</v>
      </c>
      <c r="O56" s="39"/>
      <c r="P56" s="17">
        <f t="shared" si="67"/>
        <v>49</v>
      </c>
      <c r="Q56" s="42"/>
      <c r="R56" s="42"/>
      <c r="S56" s="42"/>
      <c r="T56" s="18"/>
      <c r="U56" s="2">
        <v>1040</v>
      </c>
      <c r="V56" s="2">
        <v>367</v>
      </c>
      <c r="W56" s="2"/>
      <c r="X56" s="10">
        <f t="shared" si="68"/>
        <v>1407</v>
      </c>
      <c r="Y56" s="38" t="s">
        <v>18</v>
      </c>
      <c r="Z56" s="43">
        <v>24</v>
      </c>
      <c r="AA56" s="43">
        <v>15</v>
      </c>
      <c r="AB56" s="43"/>
      <c r="AC56" s="11">
        <f t="shared" si="69"/>
        <v>39</v>
      </c>
      <c r="AD56" s="38">
        <v>19</v>
      </c>
      <c r="AE56" s="4"/>
      <c r="AF56" s="4">
        <v>12</v>
      </c>
      <c r="AG56" s="4"/>
      <c r="AH56" s="12">
        <f t="shared" si="106"/>
        <v>12</v>
      </c>
      <c r="AI56" s="108"/>
      <c r="AJ56" s="108"/>
      <c r="AK56" s="108"/>
      <c r="AL56" s="109">
        <f t="shared" si="107"/>
        <v>0</v>
      </c>
      <c r="AM56" s="127"/>
      <c r="AN56" s="127"/>
      <c r="AO56" s="127"/>
      <c r="AP56" s="116">
        <f t="shared" ref="AP56:AP73" si="116">SUM(AM56:AO56)</f>
        <v>0</v>
      </c>
      <c r="AQ56" s="128"/>
      <c r="AR56" s="128"/>
      <c r="AS56" s="128"/>
      <c r="AT56" s="118">
        <f t="shared" si="70"/>
        <v>0</v>
      </c>
      <c r="AU56" s="38" t="s">
        <v>18</v>
      </c>
      <c r="AV56" s="57"/>
      <c r="AW56" s="6">
        <f t="shared" si="86"/>
        <v>93</v>
      </c>
      <c r="AX56" s="6">
        <f t="shared" si="87"/>
        <v>30</v>
      </c>
      <c r="AY56" s="6">
        <f t="shared" si="88"/>
        <v>0</v>
      </c>
      <c r="AZ56" s="7">
        <f t="shared" ref="AZ56:AZ57" si="117">SUM(AW56:AY56)</f>
        <v>123</v>
      </c>
      <c r="BA56" s="57"/>
      <c r="BB56" s="6">
        <f t="shared" si="90"/>
        <v>267</v>
      </c>
      <c r="BC56" s="6">
        <f t="shared" si="91"/>
        <v>68</v>
      </c>
      <c r="BD56" s="6">
        <f t="shared" si="92"/>
        <v>0</v>
      </c>
      <c r="BE56" s="7">
        <f t="shared" si="22"/>
        <v>335</v>
      </c>
      <c r="BF56" s="57"/>
      <c r="BG56" s="6">
        <f t="shared" si="78"/>
        <v>1090</v>
      </c>
      <c r="BH56" s="6">
        <f t="shared" si="79"/>
        <v>417</v>
      </c>
      <c r="BI56" s="6">
        <f t="shared" si="80"/>
        <v>0</v>
      </c>
      <c r="BJ56" s="7">
        <f t="shared" si="23"/>
        <v>1507</v>
      </c>
      <c r="BK56" s="57"/>
      <c r="BL56" s="6">
        <f t="shared" si="81"/>
        <v>1450</v>
      </c>
      <c r="BM56" s="6">
        <f t="shared" si="82"/>
        <v>515</v>
      </c>
      <c r="BN56" s="6">
        <f t="shared" si="83"/>
        <v>0</v>
      </c>
      <c r="BO56" s="7">
        <f t="shared" si="84"/>
        <v>1965</v>
      </c>
    </row>
    <row r="57" spans="1:68" outlineLevel="2" x14ac:dyDescent="0.3">
      <c r="A57" s="13" t="s">
        <v>110</v>
      </c>
      <c r="B57" s="45" t="s">
        <v>177</v>
      </c>
      <c r="C57" s="50">
        <v>73</v>
      </c>
      <c r="D57" s="1">
        <v>74</v>
      </c>
      <c r="E57" s="1">
        <v>22</v>
      </c>
      <c r="F57" s="1"/>
      <c r="G57" s="9">
        <f t="shared" si="65"/>
        <v>96</v>
      </c>
      <c r="H57" s="38" t="s">
        <v>20</v>
      </c>
      <c r="I57" s="54">
        <v>249</v>
      </c>
      <c r="J57" s="54">
        <v>66</v>
      </c>
      <c r="K57" s="54"/>
      <c r="L57" s="66">
        <f t="shared" si="66"/>
        <v>315</v>
      </c>
      <c r="M57" s="39">
        <v>23</v>
      </c>
      <c r="N57" s="39">
        <v>22</v>
      </c>
      <c r="O57" s="39"/>
      <c r="P57" s="17">
        <f t="shared" si="67"/>
        <v>45</v>
      </c>
      <c r="Q57" s="42"/>
      <c r="R57" s="42"/>
      <c r="S57" s="42"/>
      <c r="T57" s="18"/>
      <c r="U57" s="2">
        <v>994</v>
      </c>
      <c r="V57" s="2">
        <v>291</v>
      </c>
      <c r="W57" s="2"/>
      <c r="X57" s="10">
        <f t="shared" si="68"/>
        <v>1285</v>
      </c>
      <c r="Y57" s="38" t="s">
        <v>20</v>
      </c>
      <c r="Z57" s="43">
        <v>31</v>
      </c>
      <c r="AA57" s="43">
        <v>8</v>
      </c>
      <c r="AB57" s="43"/>
      <c r="AC57" s="11">
        <f t="shared" si="69"/>
        <v>39</v>
      </c>
      <c r="AD57" s="38">
        <v>21</v>
      </c>
      <c r="AE57" s="4"/>
      <c r="AF57" s="4">
        <v>11</v>
      </c>
      <c r="AG57" s="4"/>
      <c r="AH57" s="12">
        <f t="shared" si="106"/>
        <v>11</v>
      </c>
      <c r="AI57" s="108"/>
      <c r="AJ57" s="108"/>
      <c r="AK57" s="108"/>
      <c r="AL57" s="109">
        <f t="shared" si="107"/>
        <v>0</v>
      </c>
      <c r="AM57" s="127"/>
      <c r="AN57" s="127"/>
      <c r="AO57" s="127"/>
      <c r="AP57" s="116">
        <f t="shared" si="116"/>
        <v>0</v>
      </c>
      <c r="AQ57" s="128"/>
      <c r="AR57" s="128"/>
      <c r="AS57" s="128"/>
      <c r="AT57" s="118">
        <f t="shared" si="70"/>
        <v>0</v>
      </c>
      <c r="AU57" s="38" t="s">
        <v>20</v>
      </c>
      <c r="AV57" s="57"/>
      <c r="AW57" s="6">
        <f t="shared" si="86"/>
        <v>74</v>
      </c>
      <c r="AX57" s="6">
        <f t="shared" si="87"/>
        <v>22</v>
      </c>
      <c r="AY57" s="6">
        <f t="shared" si="88"/>
        <v>0</v>
      </c>
      <c r="AZ57" s="7">
        <f t="shared" si="117"/>
        <v>96</v>
      </c>
      <c r="BA57" s="57"/>
      <c r="BB57" s="6">
        <f t="shared" si="90"/>
        <v>249</v>
      </c>
      <c r="BC57" s="6">
        <f t="shared" si="91"/>
        <v>66</v>
      </c>
      <c r="BD57" s="6">
        <f t="shared" si="92"/>
        <v>0</v>
      </c>
      <c r="BE57" s="7">
        <f t="shared" si="22"/>
        <v>315</v>
      </c>
      <c r="BF57" s="57"/>
      <c r="BG57" s="6">
        <f t="shared" si="78"/>
        <v>1048</v>
      </c>
      <c r="BH57" s="6">
        <f t="shared" si="79"/>
        <v>332</v>
      </c>
      <c r="BI57" s="6">
        <f t="shared" si="80"/>
        <v>0</v>
      </c>
      <c r="BJ57" s="7">
        <f t="shared" si="23"/>
        <v>1380</v>
      </c>
      <c r="BK57" s="57"/>
      <c r="BL57" s="6">
        <f t="shared" si="81"/>
        <v>1371</v>
      </c>
      <c r="BM57" s="6">
        <f t="shared" si="82"/>
        <v>420</v>
      </c>
      <c r="BN57" s="6">
        <f t="shared" si="83"/>
        <v>0</v>
      </c>
      <c r="BO57" s="7">
        <f t="shared" si="84"/>
        <v>1791</v>
      </c>
    </row>
    <row r="58" spans="1:68" outlineLevel="2" x14ac:dyDescent="0.3">
      <c r="A58" s="13" t="s">
        <v>115</v>
      </c>
      <c r="B58" s="45" t="s">
        <v>177</v>
      </c>
      <c r="C58" s="50">
        <v>98</v>
      </c>
      <c r="D58" s="1">
        <v>23</v>
      </c>
      <c r="E58" s="1">
        <v>16</v>
      </c>
      <c r="F58" s="1"/>
      <c r="G58" s="9">
        <f t="shared" si="65"/>
        <v>39</v>
      </c>
      <c r="H58" s="38"/>
      <c r="I58" s="54">
        <v>98</v>
      </c>
      <c r="J58" s="54">
        <v>46</v>
      </c>
      <c r="K58" s="54"/>
      <c r="L58" s="66">
        <f>SUM(I58:K58)</f>
        <v>144</v>
      </c>
      <c r="M58" s="39">
        <v>5</v>
      </c>
      <c r="N58" s="39">
        <v>7</v>
      </c>
      <c r="O58" s="39"/>
      <c r="P58" s="17">
        <f t="shared" si="67"/>
        <v>12</v>
      </c>
      <c r="Q58" s="41"/>
      <c r="R58" s="41"/>
      <c r="S58" s="41"/>
      <c r="T58" s="18"/>
      <c r="U58" s="2">
        <v>338</v>
      </c>
      <c r="V58" s="2">
        <v>105</v>
      </c>
      <c r="W58" s="2"/>
      <c r="X58" s="10">
        <f t="shared" si="68"/>
        <v>443</v>
      </c>
      <c r="Y58" s="38" t="s">
        <v>25</v>
      </c>
      <c r="Z58" s="43">
        <v>16</v>
      </c>
      <c r="AA58" s="43">
        <v>6</v>
      </c>
      <c r="AB58" s="43"/>
      <c r="AC58" s="11">
        <f t="shared" si="69"/>
        <v>22</v>
      </c>
      <c r="AD58" s="38">
        <v>25</v>
      </c>
      <c r="AE58" s="4"/>
      <c r="AF58" s="4">
        <v>5</v>
      </c>
      <c r="AG58" s="4"/>
      <c r="AH58" s="12">
        <f t="shared" si="106"/>
        <v>5</v>
      </c>
      <c r="AI58" s="108"/>
      <c r="AJ58" s="108"/>
      <c r="AK58" s="108"/>
      <c r="AL58" s="109"/>
      <c r="AM58" s="127"/>
      <c r="AN58" s="127"/>
      <c r="AO58" s="127"/>
      <c r="AP58" s="116">
        <f t="shared" si="116"/>
        <v>0</v>
      </c>
      <c r="AQ58" s="128"/>
      <c r="AR58" s="128"/>
      <c r="AS58" s="128"/>
      <c r="AT58" s="118">
        <f t="shared" si="70"/>
        <v>0</v>
      </c>
      <c r="AU58" s="38" t="s">
        <v>24</v>
      </c>
      <c r="AV58" s="57"/>
      <c r="AW58" s="6">
        <f t="shared" si="86"/>
        <v>23</v>
      </c>
      <c r="AX58" s="6">
        <f t="shared" si="87"/>
        <v>16</v>
      </c>
      <c r="AY58" s="6">
        <f t="shared" si="88"/>
        <v>0</v>
      </c>
      <c r="AZ58" s="7">
        <f>SUM(AW58:AY58)</f>
        <v>39</v>
      </c>
      <c r="BA58" s="57"/>
      <c r="BB58" s="6">
        <f t="shared" si="90"/>
        <v>98</v>
      </c>
      <c r="BC58" s="6">
        <f t="shared" si="91"/>
        <v>46</v>
      </c>
      <c r="BD58" s="6">
        <f t="shared" si="92"/>
        <v>0</v>
      </c>
      <c r="BE58" s="7">
        <f>SUM(BB58:BD58)</f>
        <v>144</v>
      </c>
      <c r="BF58" s="57"/>
      <c r="BG58" s="6">
        <f t="shared" si="78"/>
        <v>359</v>
      </c>
      <c r="BH58" s="6">
        <f t="shared" si="79"/>
        <v>123</v>
      </c>
      <c r="BI58" s="6">
        <f t="shared" si="80"/>
        <v>0</v>
      </c>
      <c r="BJ58" s="7">
        <f>SUM(BG58:BI58)</f>
        <v>482</v>
      </c>
      <c r="BK58" s="57"/>
      <c r="BL58" s="6">
        <f t="shared" si="81"/>
        <v>480</v>
      </c>
      <c r="BM58" s="6">
        <f t="shared" si="82"/>
        <v>185</v>
      </c>
      <c r="BN58" s="6">
        <f t="shared" si="83"/>
        <v>0</v>
      </c>
      <c r="BO58" s="7">
        <f t="shared" si="84"/>
        <v>665</v>
      </c>
    </row>
    <row r="59" spans="1:68" outlineLevel="2" x14ac:dyDescent="0.3">
      <c r="A59" s="13" t="s">
        <v>210</v>
      </c>
      <c r="B59" s="45" t="s">
        <v>177</v>
      </c>
      <c r="C59" s="50">
        <v>95</v>
      </c>
      <c r="D59" s="1">
        <v>1</v>
      </c>
      <c r="E59" s="1"/>
      <c r="F59" s="1"/>
      <c r="G59" s="9">
        <f t="shared" si="65"/>
        <v>1</v>
      </c>
      <c r="H59" s="38"/>
      <c r="I59" s="54">
        <v>1</v>
      </c>
      <c r="J59" s="54"/>
      <c r="K59" s="54"/>
      <c r="L59" s="66">
        <f>SUM(I59:K59)</f>
        <v>1</v>
      </c>
      <c r="M59" s="39"/>
      <c r="N59" s="39"/>
      <c r="O59" s="39"/>
      <c r="P59" s="17">
        <f t="shared" si="67"/>
        <v>0</v>
      </c>
      <c r="Q59" s="41"/>
      <c r="R59" s="41"/>
      <c r="S59" s="41"/>
      <c r="T59" s="18"/>
      <c r="U59" s="2">
        <v>7</v>
      </c>
      <c r="V59" s="2">
        <v>1</v>
      </c>
      <c r="W59" s="2"/>
      <c r="X59" s="10">
        <f>SUM(U59:W59)</f>
        <v>8</v>
      </c>
      <c r="Y59" s="38"/>
      <c r="Z59" s="43"/>
      <c r="AA59" s="43"/>
      <c r="AB59" s="43"/>
      <c r="AC59" s="11">
        <f t="shared" si="69"/>
        <v>0</v>
      </c>
      <c r="AD59" s="38"/>
      <c r="AE59" s="4"/>
      <c r="AF59" s="4"/>
      <c r="AG59" s="4"/>
      <c r="AH59" s="12">
        <f t="shared" si="106"/>
        <v>0</v>
      </c>
      <c r="AI59" s="108"/>
      <c r="AJ59" s="108"/>
      <c r="AK59" s="108"/>
      <c r="AL59" s="109"/>
      <c r="AM59" s="127"/>
      <c r="AN59" s="127"/>
      <c r="AO59" s="127"/>
      <c r="AP59" s="116">
        <f t="shared" si="116"/>
        <v>0</v>
      </c>
      <c r="AQ59" s="128"/>
      <c r="AR59" s="128"/>
      <c r="AS59" s="128"/>
      <c r="AT59" s="118">
        <f t="shared" si="70"/>
        <v>0</v>
      </c>
      <c r="AU59" s="38"/>
      <c r="AV59" s="57"/>
      <c r="AW59" s="6">
        <f t="shared" si="86"/>
        <v>1</v>
      </c>
      <c r="AX59" s="6">
        <f t="shared" si="87"/>
        <v>0</v>
      </c>
      <c r="AY59" s="6">
        <f t="shared" si="88"/>
        <v>0</v>
      </c>
      <c r="AZ59" s="7">
        <f t="shared" ref="AZ59:AZ60" si="118">SUM(AW59:AY59)</f>
        <v>1</v>
      </c>
      <c r="BA59" s="57"/>
      <c r="BB59" s="6">
        <f t="shared" si="90"/>
        <v>1</v>
      </c>
      <c r="BC59" s="6">
        <f t="shared" si="91"/>
        <v>0</v>
      </c>
      <c r="BD59" s="6">
        <f t="shared" si="92"/>
        <v>0</v>
      </c>
      <c r="BE59" s="7">
        <f t="shared" ref="BE59:BE60" si="119">SUM(BB59:BD59)</f>
        <v>1</v>
      </c>
      <c r="BF59" s="57"/>
      <c r="BG59" s="6">
        <f t="shared" si="78"/>
        <v>7</v>
      </c>
      <c r="BH59" s="6">
        <f t="shared" si="79"/>
        <v>1</v>
      </c>
      <c r="BI59" s="6">
        <f t="shared" si="80"/>
        <v>0</v>
      </c>
      <c r="BJ59" s="7">
        <f t="shared" ref="BJ59:BJ60" si="120">SUM(BG59:BI59)</f>
        <v>8</v>
      </c>
      <c r="BK59" s="57"/>
      <c r="BL59" s="6">
        <f t="shared" ref="BL59:BL60" si="121">BB59+BG59+AW59</f>
        <v>9</v>
      </c>
      <c r="BM59" s="6">
        <f t="shared" ref="BM59:BM60" si="122">BC59+BH59+AX59</f>
        <v>1</v>
      </c>
      <c r="BN59" s="6">
        <f t="shared" ref="BN59:BN60" si="123">BD59+BI59+AY59</f>
        <v>0</v>
      </c>
      <c r="BO59" s="7">
        <f t="shared" ref="BO59:BO60" si="124">BE59+BJ59+AZ59</f>
        <v>10</v>
      </c>
    </row>
    <row r="60" spans="1:68" outlineLevel="2" x14ac:dyDescent="0.3">
      <c r="A60" s="13" t="s">
        <v>200</v>
      </c>
      <c r="B60" s="45" t="s">
        <v>177</v>
      </c>
      <c r="C60" s="50">
        <v>94</v>
      </c>
      <c r="D60" s="1">
        <v>1</v>
      </c>
      <c r="E60" s="1"/>
      <c r="F60" s="1"/>
      <c r="G60" s="9">
        <f t="shared" si="65"/>
        <v>1</v>
      </c>
      <c r="H60" s="38"/>
      <c r="I60" s="54">
        <v>8</v>
      </c>
      <c r="J60" s="54">
        <v>1</v>
      </c>
      <c r="K60" s="54"/>
      <c r="L60" s="66">
        <f>SUM(I60:K60)</f>
        <v>9</v>
      </c>
      <c r="M60" s="39"/>
      <c r="N60" s="39"/>
      <c r="O60" s="39"/>
      <c r="P60" s="17">
        <f t="shared" si="67"/>
        <v>0</v>
      </c>
      <c r="Q60" s="41"/>
      <c r="R60" s="41"/>
      <c r="S60" s="41"/>
      <c r="T60" s="18"/>
      <c r="U60" s="2">
        <v>7</v>
      </c>
      <c r="V60" s="2"/>
      <c r="W60" s="2"/>
      <c r="X60" s="10">
        <f>SUM(U60:W60)</f>
        <v>7</v>
      </c>
      <c r="Y60" s="38"/>
      <c r="Z60" s="43"/>
      <c r="AA60" s="43"/>
      <c r="AB60" s="43"/>
      <c r="AC60" s="11">
        <f t="shared" si="69"/>
        <v>0</v>
      </c>
      <c r="AD60" s="38"/>
      <c r="AE60" s="4"/>
      <c r="AF60" s="4"/>
      <c r="AG60" s="4"/>
      <c r="AH60" s="12">
        <f t="shared" si="106"/>
        <v>0</v>
      </c>
      <c r="AI60" s="108"/>
      <c r="AJ60" s="108"/>
      <c r="AK60" s="108"/>
      <c r="AL60" s="109"/>
      <c r="AM60" s="127"/>
      <c r="AN60" s="127"/>
      <c r="AO60" s="127"/>
      <c r="AP60" s="116">
        <f t="shared" si="116"/>
        <v>0</v>
      </c>
      <c r="AQ60" s="128"/>
      <c r="AR60" s="128"/>
      <c r="AS60" s="128"/>
      <c r="AT60" s="118">
        <f t="shared" si="70"/>
        <v>0</v>
      </c>
      <c r="AU60" s="38"/>
      <c r="AV60" s="57"/>
      <c r="AW60" s="6">
        <f t="shared" si="86"/>
        <v>1</v>
      </c>
      <c r="AX60" s="6">
        <f t="shared" si="87"/>
        <v>0</v>
      </c>
      <c r="AY60" s="6">
        <f t="shared" si="88"/>
        <v>0</v>
      </c>
      <c r="AZ60" s="7">
        <f t="shared" si="118"/>
        <v>1</v>
      </c>
      <c r="BA60" s="57"/>
      <c r="BB60" s="6">
        <f t="shared" si="90"/>
        <v>8</v>
      </c>
      <c r="BC60" s="6">
        <f t="shared" si="91"/>
        <v>1</v>
      </c>
      <c r="BD60" s="6">
        <f t="shared" si="92"/>
        <v>0</v>
      </c>
      <c r="BE60" s="7">
        <f t="shared" si="119"/>
        <v>9</v>
      </c>
      <c r="BF60" s="57"/>
      <c r="BG60" s="6">
        <f t="shared" si="78"/>
        <v>7</v>
      </c>
      <c r="BH60" s="6">
        <f t="shared" si="79"/>
        <v>0</v>
      </c>
      <c r="BI60" s="6">
        <f t="shared" si="80"/>
        <v>0</v>
      </c>
      <c r="BJ60" s="7">
        <f t="shared" si="120"/>
        <v>7</v>
      </c>
      <c r="BK60" s="57"/>
      <c r="BL60" s="6">
        <f t="shared" si="121"/>
        <v>16</v>
      </c>
      <c r="BM60" s="6">
        <f t="shared" si="122"/>
        <v>1</v>
      </c>
      <c r="BN60" s="6">
        <f t="shared" si="123"/>
        <v>0</v>
      </c>
      <c r="BO60" s="7">
        <f t="shared" si="124"/>
        <v>17</v>
      </c>
    </row>
    <row r="61" spans="1:68" outlineLevel="2" x14ac:dyDescent="0.3">
      <c r="A61" s="13" t="s">
        <v>123</v>
      </c>
      <c r="B61" s="45" t="s">
        <v>177</v>
      </c>
      <c r="C61" s="50">
        <v>86</v>
      </c>
      <c r="D61" s="1">
        <v>167</v>
      </c>
      <c r="E61" s="1">
        <v>114</v>
      </c>
      <c r="F61" s="1"/>
      <c r="G61" s="9">
        <f t="shared" si="65"/>
        <v>281</v>
      </c>
      <c r="H61" s="38"/>
      <c r="I61" s="54">
        <v>489</v>
      </c>
      <c r="J61" s="54">
        <v>332</v>
      </c>
      <c r="K61" s="54"/>
      <c r="L61" s="66">
        <f t="shared" si="66"/>
        <v>821</v>
      </c>
      <c r="M61" s="39">
        <v>35</v>
      </c>
      <c r="N61" s="39">
        <v>54</v>
      </c>
      <c r="O61" s="39"/>
      <c r="P61" s="17">
        <f t="shared" si="67"/>
        <v>89</v>
      </c>
      <c r="Q61" s="42"/>
      <c r="R61" s="42"/>
      <c r="S61" s="42"/>
      <c r="T61" s="18">
        <f>SUM(Q61:S61)</f>
        <v>0</v>
      </c>
      <c r="U61" s="2">
        <v>1621</v>
      </c>
      <c r="V61" s="2">
        <v>1107</v>
      </c>
      <c r="W61" s="2"/>
      <c r="X61" s="10">
        <f t="shared" si="68"/>
        <v>2728</v>
      </c>
      <c r="Y61" s="38" t="s">
        <v>33</v>
      </c>
      <c r="Z61" s="43">
        <v>49</v>
      </c>
      <c r="AA61" s="43">
        <v>43</v>
      </c>
      <c r="AB61" s="43"/>
      <c r="AC61" s="11">
        <f t="shared" si="69"/>
        <v>92</v>
      </c>
      <c r="AD61" s="38"/>
      <c r="AE61" s="4"/>
      <c r="AF61" s="4">
        <v>62</v>
      </c>
      <c r="AG61" s="4"/>
      <c r="AH61" s="12">
        <f t="shared" ref="AH61:AH68" si="125">SUM(AE61:AG61)</f>
        <v>62</v>
      </c>
      <c r="AI61" s="108"/>
      <c r="AJ61" s="108"/>
      <c r="AK61" s="108"/>
      <c r="AL61" s="109">
        <f>SUM(AI61:AK61)</f>
        <v>0</v>
      </c>
      <c r="AM61" s="127"/>
      <c r="AN61" s="127"/>
      <c r="AO61" s="127"/>
      <c r="AP61" s="116">
        <f t="shared" si="116"/>
        <v>0</v>
      </c>
      <c r="AQ61" s="128"/>
      <c r="AR61" s="128">
        <v>1</v>
      </c>
      <c r="AS61" s="128"/>
      <c r="AT61" s="118">
        <f t="shared" si="70"/>
        <v>1</v>
      </c>
      <c r="AU61" s="38" t="s">
        <v>33</v>
      </c>
      <c r="AV61" s="57"/>
      <c r="AW61" s="6">
        <f t="shared" si="86"/>
        <v>167</v>
      </c>
      <c r="AX61" s="6">
        <f t="shared" si="87"/>
        <v>114</v>
      </c>
      <c r="AY61" s="6">
        <f t="shared" si="88"/>
        <v>0</v>
      </c>
      <c r="AZ61" s="7">
        <f t="shared" ref="AZ61:AZ73" si="126">SUM(AW61:AY61)</f>
        <v>281</v>
      </c>
      <c r="BA61" s="57"/>
      <c r="BB61" s="6">
        <f t="shared" si="90"/>
        <v>489</v>
      </c>
      <c r="BC61" s="6">
        <f t="shared" si="91"/>
        <v>333</v>
      </c>
      <c r="BD61" s="6">
        <f t="shared" si="92"/>
        <v>0</v>
      </c>
      <c r="BE61" s="7">
        <f t="shared" si="22"/>
        <v>822</v>
      </c>
      <c r="BF61" s="57"/>
      <c r="BG61" s="6">
        <f t="shared" si="78"/>
        <v>1705</v>
      </c>
      <c r="BH61" s="6">
        <f t="shared" si="79"/>
        <v>1266</v>
      </c>
      <c r="BI61" s="6">
        <f t="shared" si="80"/>
        <v>0</v>
      </c>
      <c r="BJ61" s="7">
        <f t="shared" si="23"/>
        <v>2971</v>
      </c>
      <c r="BK61" s="57"/>
      <c r="BL61" s="6">
        <f t="shared" si="81"/>
        <v>2361</v>
      </c>
      <c r="BM61" s="6">
        <f t="shared" si="82"/>
        <v>1713</v>
      </c>
      <c r="BN61" s="6">
        <f t="shared" si="83"/>
        <v>0</v>
      </c>
      <c r="BO61" s="7">
        <f t="shared" si="84"/>
        <v>4074</v>
      </c>
    </row>
    <row r="62" spans="1:68" outlineLevel="2" x14ac:dyDescent="0.3">
      <c r="A62" s="13" t="s">
        <v>124</v>
      </c>
      <c r="B62" s="45" t="s">
        <v>177</v>
      </c>
      <c r="C62" s="50">
        <v>85</v>
      </c>
      <c r="D62" s="1">
        <v>230</v>
      </c>
      <c r="E62" s="1">
        <v>127</v>
      </c>
      <c r="F62" s="1"/>
      <c r="G62" s="9">
        <f t="shared" si="65"/>
        <v>357</v>
      </c>
      <c r="H62" s="38" t="s">
        <v>34</v>
      </c>
      <c r="I62" s="54">
        <v>570</v>
      </c>
      <c r="J62" s="54">
        <v>370</v>
      </c>
      <c r="K62" s="54"/>
      <c r="L62" s="66">
        <f t="shared" si="66"/>
        <v>940</v>
      </c>
      <c r="M62" s="39">
        <v>74</v>
      </c>
      <c r="N62" s="39">
        <v>64</v>
      </c>
      <c r="O62" s="39"/>
      <c r="P62" s="17">
        <f t="shared" si="67"/>
        <v>138</v>
      </c>
      <c r="Q62" s="42"/>
      <c r="R62" s="42"/>
      <c r="S62" s="42"/>
      <c r="T62" s="18"/>
      <c r="U62" s="2">
        <v>1349</v>
      </c>
      <c r="V62" s="2">
        <v>856</v>
      </c>
      <c r="W62" s="2"/>
      <c r="X62" s="10">
        <f t="shared" si="68"/>
        <v>2205</v>
      </c>
      <c r="Y62" s="38" t="s">
        <v>34</v>
      </c>
      <c r="Z62" s="43">
        <v>51</v>
      </c>
      <c r="AA62" s="43">
        <v>36</v>
      </c>
      <c r="AB62" s="43"/>
      <c r="AC62" s="11">
        <f t="shared" si="69"/>
        <v>87</v>
      </c>
      <c r="AD62" s="38">
        <v>31</v>
      </c>
      <c r="AE62" s="4">
        <v>1</v>
      </c>
      <c r="AF62" s="4">
        <v>79</v>
      </c>
      <c r="AG62" s="4"/>
      <c r="AH62" s="12">
        <f t="shared" si="125"/>
        <v>80</v>
      </c>
      <c r="AI62" s="108"/>
      <c r="AJ62" s="108">
        <v>2</v>
      </c>
      <c r="AK62" s="108"/>
      <c r="AL62" s="109">
        <f>SUM(AI62:AK62)</f>
        <v>2</v>
      </c>
      <c r="AM62" s="127"/>
      <c r="AN62" s="127"/>
      <c r="AO62" s="127"/>
      <c r="AP62" s="116">
        <f t="shared" si="116"/>
        <v>0</v>
      </c>
      <c r="AQ62" s="128"/>
      <c r="AR62" s="128"/>
      <c r="AS62" s="128"/>
      <c r="AT62" s="118">
        <f t="shared" si="70"/>
        <v>0</v>
      </c>
      <c r="AU62" s="38" t="s">
        <v>34</v>
      </c>
      <c r="AV62" s="57"/>
      <c r="AW62" s="6">
        <f t="shared" si="86"/>
        <v>230</v>
      </c>
      <c r="AX62" s="6">
        <f t="shared" si="87"/>
        <v>127</v>
      </c>
      <c r="AY62" s="6">
        <f t="shared" si="88"/>
        <v>0</v>
      </c>
      <c r="AZ62" s="7">
        <f t="shared" si="126"/>
        <v>357</v>
      </c>
      <c r="BA62" s="57"/>
      <c r="BB62" s="6">
        <f t="shared" si="90"/>
        <v>570</v>
      </c>
      <c r="BC62" s="6">
        <f t="shared" si="91"/>
        <v>370</v>
      </c>
      <c r="BD62" s="6">
        <f t="shared" si="92"/>
        <v>0</v>
      </c>
      <c r="BE62" s="7">
        <f t="shared" si="22"/>
        <v>940</v>
      </c>
      <c r="BF62" s="57"/>
      <c r="BG62" s="6">
        <f t="shared" si="78"/>
        <v>1475</v>
      </c>
      <c r="BH62" s="6">
        <f t="shared" si="79"/>
        <v>1037</v>
      </c>
      <c r="BI62" s="6">
        <f t="shared" si="80"/>
        <v>0</v>
      </c>
      <c r="BJ62" s="7">
        <f t="shared" si="23"/>
        <v>2512</v>
      </c>
      <c r="BK62" s="57"/>
      <c r="BL62" s="6">
        <f t="shared" si="81"/>
        <v>2275</v>
      </c>
      <c r="BM62" s="6">
        <f t="shared" si="82"/>
        <v>1534</v>
      </c>
      <c r="BN62" s="6">
        <f t="shared" si="83"/>
        <v>0</v>
      </c>
      <c r="BO62" s="7">
        <f t="shared" si="84"/>
        <v>3809</v>
      </c>
    </row>
    <row r="63" spans="1:68" outlineLevel="2" x14ac:dyDescent="0.3">
      <c r="A63" s="13" t="s">
        <v>127</v>
      </c>
      <c r="B63" s="45" t="s">
        <v>177</v>
      </c>
      <c r="C63" s="50">
        <v>77</v>
      </c>
      <c r="D63" s="1">
        <v>140</v>
      </c>
      <c r="E63" s="1">
        <v>43</v>
      </c>
      <c r="F63" s="1"/>
      <c r="G63" s="9">
        <f t="shared" si="65"/>
        <v>183</v>
      </c>
      <c r="H63" s="38" t="s">
        <v>37</v>
      </c>
      <c r="I63" s="54">
        <v>602</v>
      </c>
      <c r="J63" s="54">
        <v>143</v>
      </c>
      <c r="K63" s="54"/>
      <c r="L63" s="66">
        <f t="shared" si="66"/>
        <v>745</v>
      </c>
      <c r="M63" s="39">
        <v>33</v>
      </c>
      <c r="N63" s="39">
        <v>37</v>
      </c>
      <c r="O63" s="39"/>
      <c r="P63" s="17">
        <f t="shared" si="67"/>
        <v>70</v>
      </c>
      <c r="Q63" s="42"/>
      <c r="R63" s="42"/>
      <c r="S63" s="42"/>
      <c r="T63" s="18">
        <f>SUM(Q63:S63)</f>
        <v>0</v>
      </c>
      <c r="U63" s="2">
        <v>1749</v>
      </c>
      <c r="V63" s="2">
        <v>553</v>
      </c>
      <c r="W63" s="2"/>
      <c r="X63" s="10">
        <f t="shared" si="68"/>
        <v>2302</v>
      </c>
      <c r="Y63" s="38" t="s">
        <v>37</v>
      </c>
      <c r="Z63" s="43">
        <v>44</v>
      </c>
      <c r="AA63" s="43">
        <v>17</v>
      </c>
      <c r="AB63" s="43"/>
      <c r="AC63" s="11">
        <f t="shared" si="69"/>
        <v>61</v>
      </c>
      <c r="AD63" s="38">
        <v>34</v>
      </c>
      <c r="AE63" s="4">
        <v>1</v>
      </c>
      <c r="AF63" s="4">
        <v>18</v>
      </c>
      <c r="AG63" s="4"/>
      <c r="AH63" s="12">
        <f t="shared" si="125"/>
        <v>19</v>
      </c>
      <c r="AI63" s="108"/>
      <c r="AJ63" s="108"/>
      <c r="AK63" s="108"/>
      <c r="AL63" s="109">
        <f>SUM(AI63:AK63)</f>
        <v>0</v>
      </c>
      <c r="AM63" s="127">
        <v>1</v>
      </c>
      <c r="AN63" s="127"/>
      <c r="AO63" s="127"/>
      <c r="AP63" s="116">
        <f t="shared" si="116"/>
        <v>1</v>
      </c>
      <c r="AQ63" s="128"/>
      <c r="AR63" s="128"/>
      <c r="AS63" s="128"/>
      <c r="AT63" s="118">
        <f t="shared" si="70"/>
        <v>0</v>
      </c>
      <c r="AU63" s="38" t="s">
        <v>37</v>
      </c>
      <c r="AV63" s="57"/>
      <c r="AW63" s="6">
        <f t="shared" si="86"/>
        <v>141</v>
      </c>
      <c r="AX63" s="6">
        <f t="shared" si="87"/>
        <v>43</v>
      </c>
      <c r="AY63" s="6">
        <f t="shared" si="88"/>
        <v>0</v>
      </c>
      <c r="AZ63" s="7">
        <f t="shared" si="126"/>
        <v>184</v>
      </c>
      <c r="BA63" s="57"/>
      <c r="BB63" s="6">
        <f t="shared" si="90"/>
        <v>602</v>
      </c>
      <c r="BC63" s="6">
        <f t="shared" si="91"/>
        <v>143</v>
      </c>
      <c r="BD63" s="6">
        <f t="shared" si="92"/>
        <v>0</v>
      </c>
      <c r="BE63" s="7">
        <f t="shared" si="22"/>
        <v>745</v>
      </c>
      <c r="BF63" s="57"/>
      <c r="BG63" s="6">
        <f t="shared" si="78"/>
        <v>1827</v>
      </c>
      <c r="BH63" s="6">
        <f t="shared" si="79"/>
        <v>625</v>
      </c>
      <c r="BI63" s="6">
        <f t="shared" si="80"/>
        <v>0</v>
      </c>
      <c r="BJ63" s="7">
        <f t="shared" si="23"/>
        <v>2452</v>
      </c>
      <c r="BK63" s="57"/>
      <c r="BL63" s="6">
        <f t="shared" si="81"/>
        <v>2570</v>
      </c>
      <c r="BM63" s="6">
        <f t="shared" si="82"/>
        <v>811</v>
      </c>
      <c r="BN63" s="6">
        <f t="shared" si="83"/>
        <v>0</v>
      </c>
      <c r="BO63" s="7">
        <f t="shared" si="84"/>
        <v>3381</v>
      </c>
    </row>
    <row r="64" spans="1:68" outlineLevel="2" x14ac:dyDescent="0.3">
      <c r="A64" s="13" t="s">
        <v>129</v>
      </c>
      <c r="B64" s="45" t="s">
        <v>177</v>
      </c>
      <c r="C64" s="50">
        <v>80</v>
      </c>
      <c r="D64" s="1"/>
      <c r="E64" s="1"/>
      <c r="F64" s="1"/>
      <c r="G64" s="9">
        <f t="shared" si="65"/>
        <v>0</v>
      </c>
      <c r="H64" s="38" t="s">
        <v>39</v>
      </c>
      <c r="I64" s="54"/>
      <c r="J64" s="54"/>
      <c r="K64" s="54"/>
      <c r="L64" s="66">
        <f t="shared" si="66"/>
        <v>0</v>
      </c>
      <c r="M64" s="39"/>
      <c r="N64" s="39">
        <v>1</v>
      </c>
      <c r="O64" s="39"/>
      <c r="P64" s="17">
        <f t="shared" si="67"/>
        <v>1</v>
      </c>
      <c r="Q64" s="42"/>
      <c r="R64" s="42"/>
      <c r="S64" s="42"/>
      <c r="T64" s="18"/>
      <c r="U64" s="2">
        <v>2</v>
      </c>
      <c r="V64" s="2"/>
      <c r="W64" s="2"/>
      <c r="X64" s="10">
        <f t="shared" si="68"/>
        <v>2</v>
      </c>
      <c r="Y64" s="38" t="s">
        <v>39</v>
      </c>
      <c r="Z64" s="43"/>
      <c r="AA64" s="43"/>
      <c r="AB64" s="43"/>
      <c r="AC64" s="11">
        <f t="shared" si="69"/>
        <v>0</v>
      </c>
      <c r="AD64" s="38">
        <v>36</v>
      </c>
      <c r="AE64" s="4"/>
      <c r="AF64" s="4"/>
      <c r="AG64" s="4"/>
      <c r="AH64" s="12">
        <f t="shared" si="125"/>
        <v>0</v>
      </c>
      <c r="AI64" s="108"/>
      <c r="AJ64" s="108"/>
      <c r="AK64" s="108"/>
      <c r="AL64" s="109"/>
      <c r="AM64" s="127"/>
      <c r="AN64" s="127"/>
      <c r="AO64" s="127"/>
      <c r="AP64" s="116">
        <f t="shared" si="116"/>
        <v>0</v>
      </c>
      <c r="AQ64" s="128"/>
      <c r="AR64" s="128">
        <v>1</v>
      </c>
      <c r="AS64" s="128"/>
      <c r="AT64" s="118">
        <f t="shared" si="70"/>
        <v>1</v>
      </c>
      <c r="AU64" s="38" t="s">
        <v>39</v>
      </c>
      <c r="AV64" s="57"/>
      <c r="AW64" s="6">
        <f t="shared" si="86"/>
        <v>0</v>
      </c>
      <c r="AX64" s="6">
        <f t="shared" si="87"/>
        <v>0</v>
      </c>
      <c r="AY64" s="6">
        <f t="shared" si="88"/>
        <v>0</v>
      </c>
      <c r="AZ64" s="7">
        <f t="shared" si="126"/>
        <v>0</v>
      </c>
      <c r="BA64" s="57"/>
      <c r="BB64" s="6">
        <f t="shared" si="90"/>
        <v>0</v>
      </c>
      <c r="BC64" s="6">
        <f t="shared" si="91"/>
        <v>1</v>
      </c>
      <c r="BD64" s="6">
        <f t="shared" si="92"/>
        <v>0</v>
      </c>
      <c r="BE64" s="7">
        <f t="shared" si="22"/>
        <v>1</v>
      </c>
      <c r="BF64" s="57"/>
      <c r="BG64" s="6">
        <f t="shared" si="78"/>
        <v>2</v>
      </c>
      <c r="BH64" s="6">
        <f t="shared" si="79"/>
        <v>1</v>
      </c>
      <c r="BI64" s="6">
        <f t="shared" si="80"/>
        <v>0</v>
      </c>
      <c r="BJ64" s="7">
        <f t="shared" si="23"/>
        <v>3</v>
      </c>
      <c r="BK64" s="57"/>
      <c r="BL64" s="6">
        <f t="shared" si="81"/>
        <v>2</v>
      </c>
      <c r="BM64" s="6">
        <f t="shared" si="82"/>
        <v>2</v>
      </c>
      <c r="BN64" s="6">
        <f t="shared" si="83"/>
        <v>0</v>
      </c>
      <c r="BO64" s="7">
        <f t="shared" si="84"/>
        <v>4</v>
      </c>
    </row>
    <row r="65" spans="1:68" outlineLevel="2" x14ac:dyDescent="0.3">
      <c r="A65" s="13" t="s">
        <v>132</v>
      </c>
      <c r="B65" s="45" t="s">
        <v>177</v>
      </c>
      <c r="C65" s="50">
        <v>79</v>
      </c>
      <c r="D65" s="1">
        <v>100</v>
      </c>
      <c r="E65" s="1">
        <v>19</v>
      </c>
      <c r="F65" s="1"/>
      <c r="G65" s="9">
        <f t="shared" ref="G65" si="127">SUM(D65:F65)</f>
        <v>119</v>
      </c>
      <c r="H65" s="38" t="s">
        <v>43</v>
      </c>
      <c r="I65" s="54">
        <v>209</v>
      </c>
      <c r="J65" s="54">
        <v>55</v>
      </c>
      <c r="K65" s="54"/>
      <c r="L65" s="66">
        <f t="shared" si="66"/>
        <v>264</v>
      </c>
      <c r="M65" s="39">
        <v>11</v>
      </c>
      <c r="N65" s="39">
        <v>20</v>
      </c>
      <c r="O65" s="39"/>
      <c r="P65" s="17">
        <f t="shared" ref="P65" si="128">SUM(M65:O65)</f>
        <v>31</v>
      </c>
      <c r="Q65" s="42"/>
      <c r="R65" s="42"/>
      <c r="S65" s="42"/>
      <c r="T65" s="18"/>
      <c r="U65" s="2">
        <v>654</v>
      </c>
      <c r="V65" s="2">
        <v>254</v>
      </c>
      <c r="W65" s="2"/>
      <c r="X65" s="10">
        <f t="shared" ref="X65" si="129">SUM(U65:W65)</f>
        <v>908</v>
      </c>
      <c r="Y65" s="38" t="s">
        <v>43</v>
      </c>
      <c r="Z65" s="43">
        <v>13</v>
      </c>
      <c r="AA65" s="43">
        <v>6</v>
      </c>
      <c r="AB65" s="43"/>
      <c r="AC65" s="11">
        <f t="shared" ref="AC65" si="130">SUM(Z65:AB65)</f>
        <v>19</v>
      </c>
      <c r="AD65" s="38">
        <v>40</v>
      </c>
      <c r="AE65" s="4"/>
      <c r="AF65" s="4">
        <v>8</v>
      </c>
      <c r="AG65" s="4"/>
      <c r="AH65" s="12">
        <f t="shared" si="125"/>
        <v>8</v>
      </c>
      <c r="AI65" s="108"/>
      <c r="AJ65" s="108"/>
      <c r="AK65" s="108"/>
      <c r="AL65" s="109">
        <f>SUM(AI65:AK65)</f>
        <v>0</v>
      </c>
      <c r="AM65" s="127"/>
      <c r="AN65" s="127"/>
      <c r="AO65" s="127"/>
      <c r="AP65" s="116">
        <f t="shared" si="116"/>
        <v>0</v>
      </c>
      <c r="AQ65" s="128"/>
      <c r="AR65" s="128"/>
      <c r="AS65" s="128"/>
      <c r="AT65" s="118">
        <f t="shared" si="70"/>
        <v>0</v>
      </c>
      <c r="AU65" s="38" t="s">
        <v>43</v>
      </c>
      <c r="AV65" s="57"/>
      <c r="AW65" s="6">
        <f t="shared" si="86"/>
        <v>100</v>
      </c>
      <c r="AX65" s="6">
        <f t="shared" si="87"/>
        <v>19</v>
      </c>
      <c r="AY65" s="6">
        <f t="shared" si="88"/>
        <v>0</v>
      </c>
      <c r="AZ65" s="7">
        <f t="shared" si="126"/>
        <v>119</v>
      </c>
      <c r="BA65" s="57"/>
      <c r="BB65" s="6">
        <f t="shared" si="90"/>
        <v>209</v>
      </c>
      <c r="BC65" s="6">
        <f t="shared" si="91"/>
        <v>55</v>
      </c>
      <c r="BD65" s="6">
        <f t="shared" si="92"/>
        <v>0</v>
      </c>
      <c r="BE65" s="7">
        <f t="shared" ref="BE65" si="131">SUM(BB65:BD65)</f>
        <v>264</v>
      </c>
      <c r="BF65" s="57"/>
      <c r="BG65" s="6">
        <f t="shared" si="78"/>
        <v>678</v>
      </c>
      <c r="BH65" s="6">
        <f t="shared" si="79"/>
        <v>288</v>
      </c>
      <c r="BI65" s="6">
        <f t="shared" si="80"/>
        <v>0</v>
      </c>
      <c r="BJ65" s="7">
        <f t="shared" ref="BJ65" si="132">SUM(BG65:BI65)</f>
        <v>966</v>
      </c>
      <c r="BK65" s="57"/>
      <c r="BL65" s="6">
        <f t="shared" si="81"/>
        <v>987</v>
      </c>
      <c r="BM65" s="6">
        <f t="shared" si="82"/>
        <v>362</v>
      </c>
      <c r="BN65" s="6">
        <f t="shared" si="83"/>
        <v>0</v>
      </c>
      <c r="BO65" s="7">
        <f t="shared" si="84"/>
        <v>1349</v>
      </c>
    </row>
    <row r="66" spans="1:68" outlineLevel="2" x14ac:dyDescent="0.3">
      <c r="A66" s="13" t="s">
        <v>133</v>
      </c>
      <c r="B66" s="45" t="s">
        <v>177</v>
      </c>
      <c r="C66" s="50">
        <v>76</v>
      </c>
      <c r="D66" s="1">
        <v>178</v>
      </c>
      <c r="E66" s="1">
        <v>96</v>
      </c>
      <c r="F66" s="1"/>
      <c r="G66" s="9">
        <f t="shared" si="65"/>
        <v>274</v>
      </c>
      <c r="H66" s="38" t="s">
        <v>43</v>
      </c>
      <c r="I66" s="54">
        <v>510</v>
      </c>
      <c r="J66" s="54">
        <v>256</v>
      </c>
      <c r="K66" s="54"/>
      <c r="L66" s="66">
        <f t="shared" si="66"/>
        <v>766</v>
      </c>
      <c r="M66" s="39">
        <v>35</v>
      </c>
      <c r="N66" s="39">
        <v>34</v>
      </c>
      <c r="O66" s="39"/>
      <c r="P66" s="17">
        <f t="shared" ref="P66:P73" si="133">SUM(M66:O66)</f>
        <v>69</v>
      </c>
      <c r="Q66" s="42"/>
      <c r="R66" s="42"/>
      <c r="S66" s="42"/>
      <c r="T66" s="18"/>
      <c r="U66" s="2">
        <v>1192</v>
      </c>
      <c r="V66" s="2">
        <v>762</v>
      </c>
      <c r="W66" s="2"/>
      <c r="X66" s="10">
        <f t="shared" si="68"/>
        <v>1954</v>
      </c>
      <c r="Y66" s="38" t="s">
        <v>43</v>
      </c>
      <c r="Z66" s="43">
        <v>51</v>
      </c>
      <c r="AA66" s="43">
        <v>45</v>
      </c>
      <c r="AB66" s="43"/>
      <c r="AC66" s="11">
        <f t="shared" si="69"/>
        <v>96</v>
      </c>
      <c r="AD66" s="38">
        <v>40</v>
      </c>
      <c r="AE66" s="4"/>
      <c r="AF66" s="4">
        <v>54</v>
      </c>
      <c r="AG66" s="4"/>
      <c r="AH66" s="12">
        <f t="shared" si="125"/>
        <v>54</v>
      </c>
      <c r="AI66" s="108"/>
      <c r="AJ66" s="108"/>
      <c r="AK66" s="108"/>
      <c r="AL66" s="109">
        <f>SUM(AI66:AK66)</f>
        <v>0</v>
      </c>
      <c r="AM66" s="127"/>
      <c r="AN66" s="127"/>
      <c r="AO66" s="127"/>
      <c r="AP66" s="116">
        <f t="shared" si="116"/>
        <v>0</v>
      </c>
      <c r="AQ66" s="128"/>
      <c r="AR66" s="128"/>
      <c r="AS66" s="128"/>
      <c r="AT66" s="118">
        <f t="shared" si="70"/>
        <v>0</v>
      </c>
      <c r="AU66" s="38" t="s">
        <v>43</v>
      </c>
      <c r="AV66" s="57"/>
      <c r="AW66" s="6">
        <f t="shared" si="86"/>
        <v>178</v>
      </c>
      <c r="AX66" s="6">
        <f t="shared" si="87"/>
        <v>96</v>
      </c>
      <c r="AY66" s="6">
        <f t="shared" si="88"/>
        <v>0</v>
      </c>
      <c r="AZ66" s="7">
        <f t="shared" si="126"/>
        <v>274</v>
      </c>
      <c r="BA66" s="57"/>
      <c r="BB66" s="6">
        <f t="shared" si="90"/>
        <v>510</v>
      </c>
      <c r="BC66" s="6">
        <f t="shared" si="91"/>
        <v>256</v>
      </c>
      <c r="BD66" s="6">
        <f t="shared" si="92"/>
        <v>0</v>
      </c>
      <c r="BE66" s="7">
        <f t="shared" si="22"/>
        <v>766</v>
      </c>
      <c r="BF66" s="57"/>
      <c r="BG66" s="6">
        <f t="shared" si="78"/>
        <v>1278</v>
      </c>
      <c r="BH66" s="6">
        <f t="shared" si="79"/>
        <v>895</v>
      </c>
      <c r="BI66" s="6">
        <f t="shared" si="80"/>
        <v>0</v>
      </c>
      <c r="BJ66" s="7">
        <f t="shared" si="23"/>
        <v>2173</v>
      </c>
      <c r="BK66" s="57"/>
      <c r="BL66" s="6">
        <f t="shared" si="81"/>
        <v>1966</v>
      </c>
      <c r="BM66" s="6">
        <f t="shared" si="82"/>
        <v>1247</v>
      </c>
      <c r="BN66" s="6">
        <f t="shared" si="83"/>
        <v>0</v>
      </c>
      <c r="BO66" s="7">
        <f t="shared" si="84"/>
        <v>3213</v>
      </c>
    </row>
    <row r="67" spans="1:68" outlineLevel="2" x14ac:dyDescent="0.3">
      <c r="A67" s="13" t="s">
        <v>140</v>
      </c>
      <c r="B67" s="45" t="s">
        <v>177</v>
      </c>
      <c r="C67" s="50">
        <v>75</v>
      </c>
      <c r="D67" s="1">
        <v>228</v>
      </c>
      <c r="E67" s="1">
        <v>138</v>
      </c>
      <c r="F67" s="1"/>
      <c r="G67" s="9">
        <f t="shared" si="65"/>
        <v>366</v>
      </c>
      <c r="H67" s="38" t="s">
        <v>50</v>
      </c>
      <c r="I67" s="54">
        <v>668</v>
      </c>
      <c r="J67" s="54">
        <v>337</v>
      </c>
      <c r="K67" s="54"/>
      <c r="L67" s="66">
        <f t="shared" si="66"/>
        <v>1005</v>
      </c>
      <c r="M67" s="39">
        <v>61</v>
      </c>
      <c r="N67" s="39">
        <v>44</v>
      </c>
      <c r="O67" s="39"/>
      <c r="P67" s="17">
        <f t="shared" si="133"/>
        <v>105</v>
      </c>
      <c r="Q67" s="41"/>
      <c r="R67" s="41"/>
      <c r="S67" s="41"/>
      <c r="T67" s="18"/>
      <c r="U67" s="2">
        <v>1467</v>
      </c>
      <c r="V67" s="2">
        <v>894</v>
      </c>
      <c r="W67" s="2"/>
      <c r="X67" s="10">
        <f t="shared" si="68"/>
        <v>2361</v>
      </c>
      <c r="Y67" s="38" t="s">
        <v>50</v>
      </c>
      <c r="Z67" s="43">
        <v>102</v>
      </c>
      <c r="AA67" s="43">
        <v>55</v>
      </c>
      <c r="AB67" s="43"/>
      <c r="AC67" s="11">
        <f t="shared" si="69"/>
        <v>157</v>
      </c>
      <c r="AD67" s="38">
        <v>47</v>
      </c>
      <c r="AE67" s="4"/>
      <c r="AF67" s="4">
        <v>78</v>
      </c>
      <c r="AG67" s="4"/>
      <c r="AH67" s="12">
        <f t="shared" si="125"/>
        <v>78</v>
      </c>
      <c r="AI67" s="108"/>
      <c r="AJ67" s="108"/>
      <c r="AK67" s="108"/>
      <c r="AL67" s="109">
        <f>SUM(AI67:AK67)</f>
        <v>0</v>
      </c>
      <c r="AM67" s="127"/>
      <c r="AN67" s="127"/>
      <c r="AO67" s="127"/>
      <c r="AP67" s="116">
        <f t="shared" si="116"/>
        <v>0</v>
      </c>
      <c r="AQ67" s="128"/>
      <c r="AR67" s="128">
        <v>1</v>
      </c>
      <c r="AS67" s="128"/>
      <c r="AT67" s="118">
        <f t="shared" si="70"/>
        <v>1</v>
      </c>
      <c r="AU67" s="38" t="s">
        <v>50</v>
      </c>
      <c r="AV67" s="57"/>
      <c r="AW67" s="6">
        <f t="shared" si="86"/>
        <v>228</v>
      </c>
      <c r="AX67" s="6">
        <f t="shared" si="87"/>
        <v>138</v>
      </c>
      <c r="AY67" s="6">
        <f t="shared" si="88"/>
        <v>0</v>
      </c>
      <c r="AZ67" s="7">
        <f t="shared" si="126"/>
        <v>366</v>
      </c>
      <c r="BA67" s="57"/>
      <c r="BB67" s="6">
        <f t="shared" si="90"/>
        <v>668</v>
      </c>
      <c r="BC67" s="6">
        <f t="shared" si="91"/>
        <v>338</v>
      </c>
      <c r="BD67" s="6">
        <f t="shared" si="92"/>
        <v>0</v>
      </c>
      <c r="BE67" s="7">
        <f t="shared" si="22"/>
        <v>1006</v>
      </c>
      <c r="BF67" s="57"/>
      <c r="BG67" s="6">
        <f t="shared" si="78"/>
        <v>1630</v>
      </c>
      <c r="BH67" s="6">
        <f t="shared" si="79"/>
        <v>1071</v>
      </c>
      <c r="BI67" s="6">
        <f t="shared" si="80"/>
        <v>0</v>
      </c>
      <c r="BJ67" s="7">
        <f t="shared" si="23"/>
        <v>2701</v>
      </c>
      <c r="BK67" s="57"/>
      <c r="BL67" s="6">
        <f t="shared" si="81"/>
        <v>2526</v>
      </c>
      <c r="BM67" s="6">
        <f t="shared" si="82"/>
        <v>1547</v>
      </c>
      <c r="BN67" s="6">
        <f t="shared" si="83"/>
        <v>0</v>
      </c>
      <c r="BO67" s="7">
        <f t="shared" si="84"/>
        <v>4073</v>
      </c>
    </row>
    <row r="68" spans="1:68" outlineLevel="2" x14ac:dyDescent="0.3">
      <c r="A68" s="13" t="s">
        <v>201</v>
      </c>
      <c r="B68" s="45" t="s">
        <v>177</v>
      </c>
      <c r="C68" s="50">
        <v>93</v>
      </c>
      <c r="D68" s="1"/>
      <c r="E68" s="1">
        <v>1</v>
      </c>
      <c r="F68" s="1"/>
      <c r="G68" s="9">
        <f t="shared" si="65"/>
        <v>1</v>
      </c>
      <c r="H68" s="38"/>
      <c r="I68" s="54"/>
      <c r="J68" s="54"/>
      <c r="K68" s="54"/>
      <c r="L68" s="66">
        <f t="shared" si="66"/>
        <v>0</v>
      </c>
      <c r="M68" s="39"/>
      <c r="N68" s="39"/>
      <c r="O68" s="39"/>
      <c r="P68" s="17">
        <f t="shared" si="133"/>
        <v>0</v>
      </c>
      <c r="Q68" s="41"/>
      <c r="R68" s="41"/>
      <c r="S68" s="41"/>
      <c r="T68" s="18"/>
      <c r="U68" s="2"/>
      <c r="V68" s="2"/>
      <c r="W68" s="2"/>
      <c r="X68" s="10">
        <f t="shared" si="68"/>
        <v>0</v>
      </c>
      <c r="Y68" s="38"/>
      <c r="Z68" s="43"/>
      <c r="AA68" s="43"/>
      <c r="AB68" s="43"/>
      <c r="AC68" s="11">
        <f t="shared" si="69"/>
        <v>0</v>
      </c>
      <c r="AD68" s="38"/>
      <c r="AE68" s="4"/>
      <c r="AF68" s="4"/>
      <c r="AG68" s="4"/>
      <c r="AH68" s="12">
        <f t="shared" si="125"/>
        <v>0</v>
      </c>
      <c r="AI68" s="108"/>
      <c r="AJ68" s="108"/>
      <c r="AK68" s="108"/>
      <c r="AL68" s="109"/>
      <c r="AM68" s="127"/>
      <c r="AN68" s="127"/>
      <c r="AO68" s="127"/>
      <c r="AP68" s="116">
        <f t="shared" si="116"/>
        <v>0</v>
      </c>
      <c r="AQ68" s="128"/>
      <c r="AR68" s="128"/>
      <c r="AS68" s="128"/>
      <c r="AT68" s="118">
        <f t="shared" si="70"/>
        <v>0</v>
      </c>
      <c r="AU68" s="38"/>
      <c r="AV68" s="57"/>
      <c r="AW68" s="6">
        <f t="shared" si="86"/>
        <v>0</v>
      </c>
      <c r="AX68" s="6">
        <f t="shared" si="87"/>
        <v>1</v>
      </c>
      <c r="AY68" s="6">
        <f t="shared" si="88"/>
        <v>0</v>
      </c>
      <c r="AZ68" s="7">
        <f t="shared" ref="AZ68" si="134">SUM(AW68:AY68)</f>
        <v>1</v>
      </c>
      <c r="BA68" s="57"/>
      <c r="BB68" s="6">
        <f t="shared" si="90"/>
        <v>0</v>
      </c>
      <c r="BC68" s="6">
        <f t="shared" si="91"/>
        <v>0</v>
      </c>
      <c r="BD68" s="6">
        <f t="shared" si="92"/>
        <v>0</v>
      </c>
      <c r="BE68" s="7">
        <f t="shared" ref="BE68" si="135">SUM(BB68:BD68)</f>
        <v>0</v>
      </c>
      <c r="BF68" s="57"/>
      <c r="BG68" s="6">
        <f t="shared" si="78"/>
        <v>0</v>
      </c>
      <c r="BH68" s="6">
        <f t="shared" si="79"/>
        <v>0</v>
      </c>
      <c r="BI68" s="6">
        <f t="shared" si="80"/>
        <v>0</v>
      </c>
      <c r="BJ68" s="7">
        <f t="shared" ref="BJ68" si="136">SUM(BG68:BI68)</f>
        <v>0</v>
      </c>
      <c r="BK68" s="57"/>
      <c r="BL68" s="6">
        <f t="shared" ref="BL68" si="137">BB68+BG68+AW68</f>
        <v>0</v>
      </c>
      <c r="BM68" s="6">
        <f t="shared" ref="BM68" si="138">BC68+BH68+AX68</f>
        <v>1</v>
      </c>
      <c r="BN68" s="6">
        <f t="shared" ref="BN68" si="139">BD68+BI68+AY68</f>
        <v>0</v>
      </c>
      <c r="BO68" s="7">
        <f t="shared" ref="BO68" si="140">BE68+BJ68+AZ68</f>
        <v>1</v>
      </c>
    </row>
    <row r="69" spans="1:68" outlineLevel="2" x14ac:dyDescent="0.3">
      <c r="A69" s="13" t="s">
        <v>144</v>
      </c>
      <c r="B69" s="45" t="s">
        <v>177</v>
      </c>
      <c r="C69" s="50">
        <v>78</v>
      </c>
      <c r="D69" s="1">
        <v>231</v>
      </c>
      <c r="E69" s="1">
        <v>170</v>
      </c>
      <c r="F69" s="1"/>
      <c r="G69" s="9">
        <f t="shared" si="65"/>
        <v>401</v>
      </c>
      <c r="H69" s="38" t="s">
        <v>53</v>
      </c>
      <c r="I69" s="54">
        <v>672</v>
      </c>
      <c r="J69" s="54">
        <v>387</v>
      </c>
      <c r="K69" s="54"/>
      <c r="L69" s="66">
        <f t="shared" si="66"/>
        <v>1059</v>
      </c>
      <c r="M69" s="39">
        <v>73</v>
      </c>
      <c r="N69" s="39">
        <v>76</v>
      </c>
      <c r="O69" s="39"/>
      <c r="P69" s="17">
        <f t="shared" si="133"/>
        <v>149</v>
      </c>
      <c r="Q69" s="42"/>
      <c r="R69" s="42"/>
      <c r="S69" s="42"/>
      <c r="T69" s="18">
        <f>SUM(Q69:S69)</f>
        <v>0</v>
      </c>
      <c r="U69" s="2">
        <v>1696</v>
      </c>
      <c r="V69" s="2">
        <v>1700</v>
      </c>
      <c r="W69" s="2"/>
      <c r="X69" s="10">
        <f t="shared" si="68"/>
        <v>3396</v>
      </c>
      <c r="Y69" s="38" t="s">
        <v>53</v>
      </c>
      <c r="Z69" s="43">
        <v>68</v>
      </c>
      <c r="AA69" s="43">
        <v>70</v>
      </c>
      <c r="AB69" s="43"/>
      <c r="AC69" s="11">
        <f t="shared" si="69"/>
        <v>138</v>
      </c>
      <c r="AD69" s="38">
        <v>50</v>
      </c>
      <c r="AE69" s="4"/>
      <c r="AF69" s="4">
        <v>113</v>
      </c>
      <c r="AG69" s="4"/>
      <c r="AH69" s="12">
        <f>SUM(AE69:AG69)</f>
        <v>113</v>
      </c>
      <c r="AI69" s="108">
        <v>1</v>
      </c>
      <c r="AJ69" s="108"/>
      <c r="AK69" s="108"/>
      <c r="AL69" s="109">
        <f>SUM(AI69:AK69)</f>
        <v>1</v>
      </c>
      <c r="AM69" s="127"/>
      <c r="AN69" s="127"/>
      <c r="AO69" s="127"/>
      <c r="AP69" s="116">
        <f t="shared" si="116"/>
        <v>0</v>
      </c>
      <c r="AQ69" s="128"/>
      <c r="AR69" s="128">
        <v>1</v>
      </c>
      <c r="AS69" s="128"/>
      <c r="AT69" s="118">
        <f t="shared" si="70"/>
        <v>1</v>
      </c>
      <c r="AU69" s="38" t="s">
        <v>53</v>
      </c>
      <c r="AV69" s="57"/>
      <c r="AW69" s="6">
        <f t="shared" si="86"/>
        <v>231</v>
      </c>
      <c r="AX69" s="6">
        <f t="shared" si="87"/>
        <v>170</v>
      </c>
      <c r="AY69" s="6">
        <f t="shared" si="88"/>
        <v>0</v>
      </c>
      <c r="AZ69" s="7">
        <f t="shared" si="126"/>
        <v>401</v>
      </c>
      <c r="BA69" s="57"/>
      <c r="BB69" s="6">
        <f t="shared" si="90"/>
        <v>672</v>
      </c>
      <c r="BC69" s="6">
        <f t="shared" si="91"/>
        <v>388</v>
      </c>
      <c r="BD69" s="6">
        <f t="shared" si="92"/>
        <v>0</v>
      </c>
      <c r="BE69" s="7">
        <f t="shared" si="22"/>
        <v>1060</v>
      </c>
      <c r="BF69" s="57"/>
      <c r="BG69" s="6">
        <f t="shared" si="78"/>
        <v>1838</v>
      </c>
      <c r="BH69" s="6">
        <f t="shared" si="79"/>
        <v>1959</v>
      </c>
      <c r="BI69" s="6">
        <f t="shared" si="80"/>
        <v>0</v>
      </c>
      <c r="BJ69" s="7">
        <f t="shared" si="23"/>
        <v>3797</v>
      </c>
      <c r="BK69" s="57"/>
      <c r="BL69" s="6">
        <f t="shared" si="81"/>
        <v>2741</v>
      </c>
      <c r="BM69" s="6">
        <f t="shared" si="82"/>
        <v>2517</v>
      </c>
      <c r="BN69" s="6">
        <f t="shared" si="83"/>
        <v>0</v>
      </c>
      <c r="BO69" s="7">
        <f t="shared" si="84"/>
        <v>5258</v>
      </c>
    </row>
    <row r="70" spans="1:68" outlineLevel="2" x14ac:dyDescent="0.3">
      <c r="A70" s="13" t="s">
        <v>147</v>
      </c>
      <c r="B70" s="45" t="s">
        <v>177</v>
      </c>
      <c r="C70" s="50">
        <v>72</v>
      </c>
      <c r="D70" s="1">
        <v>194</v>
      </c>
      <c r="E70" s="1">
        <v>108</v>
      </c>
      <c r="F70" s="1"/>
      <c r="G70" s="9">
        <f t="shared" si="65"/>
        <v>302</v>
      </c>
      <c r="H70" s="38" t="s">
        <v>56</v>
      </c>
      <c r="I70" s="54">
        <v>448</v>
      </c>
      <c r="J70" s="54">
        <v>249</v>
      </c>
      <c r="K70" s="54"/>
      <c r="L70" s="66">
        <f t="shared" si="66"/>
        <v>697</v>
      </c>
      <c r="M70" s="39">
        <v>26</v>
      </c>
      <c r="N70" s="39">
        <v>28</v>
      </c>
      <c r="O70" s="39"/>
      <c r="P70" s="17">
        <f t="shared" si="133"/>
        <v>54</v>
      </c>
      <c r="Q70" s="42"/>
      <c r="R70" s="42"/>
      <c r="S70" s="42"/>
      <c r="T70" s="18">
        <f>SUM(Q70:S70)</f>
        <v>0</v>
      </c>
      <c r="U70" s="2">
        <v>1255</v>
      </c>
      <c r="V70" s="2">
        <v>732</v>
      </c>
      <c r="W70" s="2"/>
      <c r="X70" s="10">
        <f t="shared" si="68"/>
        <v>1987</v>
      </c>
      <c r="Y70" s="38" t="s">
        <v>56</v>
      </c>
      <c r="Z70" s="43">
        <v>64</v>
      </c>
      <c r="AA70" s="43">
        <v>31</v>
      </c>
      <c r="AB70" s="43"/>
      <c r="AC70" s="11">
        <f t="shared" si="69"/>
        <v>95</v>
      </c>
      <c r="AD70" s="38">
        <v>52</v>
      </c>
      <c r="AE70" s="4"/>
      <c r="AF70" s="4">
        <v>53</v>
      </c>
      <c r="AG70" s="4"/>
      <c r="AH70" s="12">
        <f>SUM(AE70:AG70)</f>
        <v>53</v>
      </c>
      <c r="AI70" s="108"/>
      <c r="AJ70" s="108"/>
      <c r="AK70" s="108"/>
      <c r="AL70" s="109">
        <f>SUM(AI70:AK70)</f>
        <v>0</v>
      </c>
      <c r="AM70" s="127"/>
      <c r="AN70" s="127"/>
      <c r="AO70" s="127"/>
      <c r="AP70" s="116">
        <f t="shared" si="116"/>
        <v>0</v>
      </c>
      <c r="AQ70" s="128"/>
      <c r="AR70" s="128"/>
      <c r="AS70" s="128"/>
      <c r="AT70" s="118">
        <f t="shared" si="70"/>
        <v>0</v>
      </c>
      <c r="AU70" s="38" t="s">
        <v>56</v>
      </c>
      <c r="AV70" s="57"/>
      <c r="AW70" s="6">
        <f t="shared" si="86"/>
        <v>194</v>
      </c>
      <c r="AX70" s="6">
        <f t="shared" si="87"/>
        <v>108</v>
      </c>
      <c r="AY70" s="6">
        <f t="shared" si="88"/>
        <v>0</v>
      </c>
      <c r="AZ70" s="7">
        <f t="shared" si="126"/>
        <v>302</v>
      </c>
      <c r="BA70" s="57"/>
      <c r="BB70" s="6">
        <f t="shared" si="90"/>
        <v>448</v>
      </c>
      <c r="BC70" s="6">
        <f t="shared" si="91"/>
        <v>249</v>
      </c>
      <c r="BD70" s="6">
        <f t="shared" si="92"/>
        <v>0</v>
      </c>
      <c r="BE70" s="7">
        <f t="shared" si="22"/>
        <v>697</v>
      </c>
      <c r="BF70" s="57"/>
      <c r="BG70" s="6">
        <f t="shared" si="78"/>
        <v>1345</v>
      </c>
      <c r="BH70" s="6">
        <f t="shared" si="79"/>
        <v>844</v>
      </c>
      <c r="BI70" s="6">
        <f t="shared" si="80"/>
        <v>0</v>
      </c>
      <c r="BJ70" s="7">
        <f t="shared" si="23"/>
        <v>2189</v>
      </c>
      <c r="BK70" s="57"/>
      <c r="BL70" s="6">
        <f t="shared" si="81"/>
        <v>1987</v>
      </c>
      <c r="BM70" s="6">
        <f t="shared" si="82"/>
        <v>1201</v>
      </c>
      <c r="BN70" s="6">
        <f t="shared" si="83"/>
        <v>0</v>
      </c>
      <c r="BO70" s="7">
        <f>BE70+BJ70+AZ70</f>
        <v>3188</v>
      </c>
    </row>
    <row r="71" spans="1:68" outlineLevel="2" x14ac:dyDescent="0.3">
      <c r="A71" s="13" t="s">
        <v>150</v>
      </c>
      <c r="B71" s="45" t="s">
        <v>177</v>
      </c>
      <c r="C71" s="50">
        <v>87</v>
      </c>
      <c r="D71" s="1">
        <v>258</v>
      </c>
      <c r="E71" s="1">
        <v>242</v>
      </c>
      <c r="F71" s="1"/>
      <c r="G71" s="9">
        <f t="shared" si="65"/>
        <v>500</v>
      </c>
      <c r="H71" s="38" t="s">
        <v>59</v>
      </c>
      <c r="I71" s="54">
        <v>702</v>
      </c>
      <c r="J71" s="54">
        <v>497</v>
      </c>
      <c r="K71" s="54"/>
      <c r="L71" s="66">
        <f t="shared" si="66"/>
        <v>1199</v>
      </c>
      <c r="M71" s="39">
        <v>104</v>
      </c>
      <c r="N71" s="39">
        <v>108</v>
      </c>
      <c r="O71" s="39"/>
      <c r="P71" s="17">
        <f t="shared" si="133"/>
        <v>212</v>
      </c>
      <c r="Q71" s="42"/>
      <c r="R71" s="42"/>
      <c r="S71" s="42"/>
      <c r="T71" s="18">
        <f>SUM(Q71:S71)</f>
        <v>0</v>
      </c>
      <c r="U71" s="2">
        <v>1995</v>
      </c>
      <c r="V71" s="2">
        <v>1991</v>
      </c>
      <c r="W71" s="2"/>
      <c r="X71" s="10">
        <f t="shared" si="68"/>
        <v>3986</v>
      </c>
      <c r="Y71" s="38" t="s">
        <v>59</v>
      </c>
      <c r="Z71" s="43">
        <v>51</v>
      </c>
      <c r="AA71" s="43">
        <v>77</v>
      </c>
      <c r="AB71" s="43"/>
      <c r="AC71" s="11">
        <f t="shared" si="69"/>
        <v>128</v>
      </c>
      <c r="AD71" s="38" t="s">
        <v>59</v>
      </c>
      <c r="AE71" s="4"/>
      <c r="AF71" s="4">
        <v>144</v>
      </c>
      <c r="AG71" s="4"/>
      <c r="AH71" s="12">
        <f>SUM(AE71:AG71)</f>
        <v>144</v>
      </c>
      <c r="AI71" s="108"/>
      <c r="AJ71" s="108"/>
      <c r="AK71" s="108"/>
      <c r="AL71" s="109">
        <f>SUM(AI71:AK71)</f>
        <v>0</v>
      </c>
      <c r="AM71" s="127"/>
      <c r="AN71" s="127"/>
      <c r="AO71" s="127"/>
      <c r="AP71" s="116">
        <f t="shared" si="116"/>
        <v>0</v>
      </c>
      <c r="AQ71" s="128"/>
      <c r="AR71" s="128"/>
      <c r="AS71" s="128"/>
      <c r="AT71" s="118">
        <f t="shared" si="70"/>
        <v>0</v>
      </c>
      <c r="AU71" s="38" t="s">
        <v>59</v>
      </c>
      <c r="AV71" s="57"/>
      <c r="AW71" s="6">
        <f t="shared" si="86"/>
        <v>258</v>
      </c>
      <c r="AX71" s="6">
        <f t="shared" si="87"/>
        <v>242</v>
      </c>
      <c r="AY71" s="6">
        <f t="shared" si="88"/>
        <v>0</v>
      </c>
      <c r="AZ71" s="7">
        <f t="shared" si="126"/>
        <v>500</v>
      </c>
      <c r="BA71" s="57"/>
      <c r="BB71" s="6">
        <f t="shared" si="90"/>
        <v>702</v>
      </c>
      <c r="BC71" s="6">
        <f t="shared" si="91"/>
        <v>497</v>
      </c>
      <c r="BD71" s="6">
        <f t="shared" si="92"/>
        <v>0</v>
      </c>
      <c r="BE71" s="7">
        <f t="shared" si="22"/>
        <v>1199</v>
      </c>
      <c r="BF71" s="57"/>
      <c r="BG71" s="6">
        <f t="shared" si="78"/>
        <v>2150</v>
      </c>
      <c r="BH71" s="6">
        <f t="shared" si="79"/>
        <v>2320</v>
      </c>
      <c r="BI71" s="6">
        <f t="shared" si="80"/>
        <v>0</v>
      </c>
      <c r="BJ71" s="7">
        <f t="shared" si="23"/>
        <v>4470</v>
      </c>
      <c r="BK71" s="57"/>
      <c r="BL71" s="6">
        <f t="shared" si="81"/>
        <v>3110</v>
      </c>
      <c r="BM71" s="6">
        <f t="shared" si="82"/>
        <v>3059</v>
      </c>
      <c r="BN71" s="6">
        <f t="shared" si="83"/>
        <v>0</v>
      </c>
      <c r="BO71" s="7">
        <f t="shared" si="84"/>
        <v>6169</v>
      </c>
    </row>
    <row r="72" spans="1:68" outlineLevel="2" x14ac:dyDescent="0.3">
      <c r="A72" s="13" t="s">
        <v>153</v>
      </c>
      <c r="B72" s="45" t="s">
        <v>177</v>
      </c>
      <c r="C72" s="50">
        <v>99</v>
      </c>
      <c r="D72" s="1">
        <v>115</v>
      </c>
      <c r="E72" s="1">
        <v>77</v>
      </c>
      <c r="F72" s="1"/>
      <c r="G72" s="9">
        <f t="shared" si="65"/>
        <v>192</v>
      </c>
      <c r="H72" s="38" t="s">
        <v>62</v>
      </c>
      <c r="I72" s="54">
        <v>364</v>
      </c>
      <c r="J72" s="54">
        <v>208</v>
      </c>
      <c r="K72" s="54"/>
      <c r="L72" s="66">
        <f t="shared" si="66"/>
        <v>572</v>
      </c>
      <c r="M72" s="39">
        <v>18</v>
      </c>
      <c r="N72" s="39">
        <v>18</v>
      </c>
      <c r="O72" s="39"/>
      <c r="P72" s="17">
        <f t="shared" si="133"/>
        <v>36</v>
      </c>
      <c r="Q72" s="42"/>
      <c r="R72" s="42"/>
      <c r="S72" s="42"/>
      <c r="T72" s="18"/>
      <c r="U72" s="2">
        <v>824</v>
      </c>
      <c r="V72" s="2">
        <v>561</v>
      </c>
      <c r="W72" s="2"/>
      <c r="X72" s="10">
        <f t="shared" si="68"/>
        <v>1385</v>
      </c>
      <c r="Y72" s="38" t="s">
        <v>62</v>
      </c>
      <c r="Z72" s="43">
        <v>24</v>
      </c>
      <c r="AA72" s="43">
        <v>26</v>
      </c>
      <c r="AB72" s="43"/>
      <c r="AC72" s="11">
        <f t="shared" si="69"/>
        <v>50</v>
      </c>
      <c r="AD72" s="38" t="s">
        <v>62</v>
      </c>
      <c r="AE72" s="4"/>
      <c r="AF72" s="4">
        <v>27</v>
      </c>
      <c r="AG72" s="4"/>
      <c r="AH72" s="12">
        <f>SUM(AE72:AG72)</f>
        <v>27</v>
      </c>
      <c r="AI72" s="108"/>
      <c r="AJ72" s="108"/>
      <c r="AK72" s="108"/>
      <c r="AL72" s="109">
        <f>SUM(AI72:AK72)</f>
        <v>0</v>
      </c>
      <c r="AM72" s="127"/>
      <c r="AN72" s="127"/>
      <c r="AO72" s="127"/>
      <c r="AP72" s="116">
        <f t="shared" si="116"/>
        <v>0</v>
      </c>
      <c r="AQ72" s="128"/>
      <c r="AR72" s="128"/>
      <c r="AS72" s="128"/>
      <c r="AT72" s="118">
        <f t="shared" si="70"/>
        <v>0</v>
      </c>
      <c r="AU72" s="38" t="s">
        <v>62</v>
      </c>
      <c r="AV72" s="57"/>
      <c r="AW72" s="6">
        <f t="shared" si="86"/>
        <v>115</v>
      </c>
      <c r="AX72" s="6">
        <f t="shared" si="87"/>
        <v>77</v>
      </c>
      <c r="AY72" s="6">
        <f t="shared" si="88"/>
        <v>0</v>
      </c>
      <c r="AZ72" s="7">
        <f t="shared" si="126"/>
        <v>192</v>
      </c>
      <c r="BA72" s="57"/>
      <c r="BB72" s="6">
        <f t="shared" si="90"/>
        <v>364</v>
      </c>
      <c r="BC72" s="6">
        <f t="shared" si="91"/>
        <v>208</v>
      </c>
      <c r="BD72" s="6">
        <f t="shared" si="92"/>
        <v>0</v>
      </c>
      <c r="BE72" s="7">
        <f t="shared" si="22"/>
        <v>572</v>
      </c>
      <c r="BF72" s="57"/>
      <c r="BG72" s="6">
        <f t="shared" si="78"/>
        <v>866</v>
      </c>
      <c r="BH72" s="6">
        <f t="shared" si="79"/>
        <v>632</v>
      </c>
      <c r="BI72" s="6">
        <f t="shared" si="80"/>
        <v>0</v>
      </c>
      <c r="BJ72" s="7">
        <f t="shared" si="23"/>
        <v>1498</v>
      </c>
      <c r="BK72" s="57"/>
      <c r="BL72" s="6">
        <f t="shared" si="81"/>
        <v>1345</v>
      </c>
      <c r="BM72" s="6">
        <f t="shared" si="82"/>
        <v>917</v>
      </c>
      <c r="BN72" s="6">
        <f t="shared" si="83"/>
        <v>0</v>
      </c>
      <c r="BO72" s="7">
        <f t="shared" si="84"/>
        <v>2262</v>
      </c>
    </row>
    <row r="73" spans="1:68" outlineLevel="2" x14ac:dyDescent="0.3">
      <c r="A73" s="13" t="s">
        <v>155</v>
      </c>
      <c r="B73" s="45" t="s">
        <v>177</v>
      </c>
      <c r="C73" s="50">
        <v>71</v>
      </c>
      <c r="D73" s="1">
        <v>205</v>
      </c>
      <c r="E73" s="1">
        <v>180</v>
      </c>
      <c r="F73" s="1"/>
      <c r="G73" s="9">
        <f t="shared" si="65"/>
        <v>385</v>
      </c>
      <c r="H73" s="38" t="s">
        <v>64</v>
      </c>
      <c r="I73" s="54">
        <v>519</v>
      </c>
      <c r="J73" s="54">
        <v>341</v>
      </c>
      <c r="K73" s="54"/>
      <c r="L73" s="66">
        <f t="shared" si="66"/>
        <v>860</v>
      </c>
      <c r="M73" s="39">
        <v>44</v>
      </c>
      <c r="N73" s="39">
        <v>61</v>
      </c>
      <c r="O73" s="39"/>
      <c r="P73" s="17">
        <f t="shared" si="133"/>
        <v>105</v>
      </c>
      <c r="Q73" s="42"/>
      <c r="R73" s="42"/>
      <c r="S73" s="42"/>
      <c r="T73" s="18">
        <f>SUM(Q73:S73)</f>
        <v>0</v>
      </c>
      <c r="U73" s="2">
        <v>1654</v>
      </c>
      <c r="V73" s="2">
        <v>1504</v>
      </c>
      <c r="W73" s="2"/>
      <c r="X73" s="10">
        <f t="shared" si="68"/>
        <v>3158</v>
      </c>
      <c r="Y73" s="38" t="s">
        <v>64</v>
      </c>
      <c r="Z73" s="43">
        <v>56</v>
      </c>
      <c r="AA73" s="43">
        <v>53</v>
      </c>
      <c r="AB73" s="43"/>
      <c r="AC73" s="11">
        <f t="shared" si="69"/>
        <v>109</v>
      </c>
      <c r="AD73" s="38">
        <v>56</v>
      </c>
      <c r="AE73" s="4">
        <v>1</v>
      </c>
      <c r="AF73" s="4">
        <v>87</v>
      </c>
      <c r="AG73" s="4"/>
      <c r="AH73" s="12">
        <f>SUM(AE73:AG73)</f>
        <v>88</v>
      </c>
      <c r="AI73" s="108"/>
      <c r="AJ73" s="108">
        <v>1</v>
      </c>
      <c r="AK73" s="108"/>
      <c r="AL73" s="109">
        <f>SUM(AI73:AK73)</f>
        <v>1</v>
      </c>
      <c r="AM73" s="127"/>
      <c r="AN73" s="127"/>
      <c r="AO73" s="127"/>
      <c r="AP73" s="116">
        <f t="shared" si="116"/>
        <v>0</v>
      </c>
      <c r="AQ73" s="128">
        <v>1</v>
      </c>
      <c r="AR73" s="128"/>
      <c r="AS73" s="128"/>
      <c r="AT73" s="118">
        <f t="shared" si="70"/>
        <v>1</v>
      </c>
      <c r="AU73" s="38" t="s">
        <v>64</v>
      </c>
      <c r="AV73" s="57"/>
      <c r="AW73" s="6">
        <f t="shared" si="86"/>
        <v>205</v>
      </c>
      <c r="AX73" s="6">
        <f t="shared" si="87"/>
        <v>180</v>
      </c>
      <c r="AY73" s="6">
        <f t="shared" si="88"/>
        <v>0</v>
      </c>
      <c r="AZ73" s="7">
        <f t="shared" si="126"/>
        <v>385</v>
      </c>
      <c r="BA73" s="57"/>
      <c r="BB73" s="6">
        <f t="shared" si="90"/>
        <v>520</v>
      </c>
      <c r="BC73" s="6">
        <f t="shared" si="91"/>
        <v>341</v>
      </c>
      <c r="BD73" s="6">
        <f t="shared" si="92"/>
        <v>0</v>
      </c>
      <c r="BE73" s="7">
        <f t="shared" si="22"/>
        <v>861</v>
      </c>
      <c r="BF73" s="57"/>
      <c r="BG73" s="6">
        <f t="shared" si="78"/>
        <v>1755</v>
      </c>
      <c r="BH73" s="6">
        <f t="shared" si="79"/>
        <v>1706</v>
      </c>
      <c r="BI73" s="6">
        <f t="shared" si="80"/>
        <v>0</v>
      </c>
      <c r="BJ73" s="7">
        <f t="shared" si="23"/>
        <v>3461</v>
      </c>
      <c r="BK73" s="57"/>
      <c r="BL73" s="6">
        <f t="shared" si="81"/>
        <v>2480</v>
      </c>
      <c r="BM73" s="6">
        <f t="shared" si="82"/>
        <v>2227</v>
      </c>
      <c r="BN73" s="6">
        <f t="shared" si="83"/>
        <v>0</v>
      </c>
      <c r="BO73" s="7">
        <f t="shared" si="84"/>
        <v>4707</v>
      </c>
    </row>
    <row r="74" spans="1:68" s="89" customFormat="1" outlineLevel="1" x14ac:dyDescent="0.3">
      <c r="A74" s="90"/>
      <c r="B74" s="91" t="s">
        <v>183</v>
      </c>
      <c r="C74" s="92"/>
      <c r="D74" s="55">
        <f>SUBTOTAL(9,D48:D73)</f>
        <v>3115</v>
      </c>
      <c r="E74" s="55">
        <f>SUBTOTAL(9,E48:E73)</f>
        <v>1912</v>
      </c>
      <c r="F74" s="55">
        <f>SUBTOTAL(9,F48:F73)</f>
        <v>0</v>
      </c>
      <c r="G74" s="93">
        <f>SUBTOTAL(9,G48:G73)</f>
        <v>5027</v>
      </c>
      <c r="H74" s="55"/>
      <c r="I74" s="55">
        <f t="shared" ref="I74:P74" si="141">SUBTOTAL(9,I48:I73)</f>
        <v>8461</v>
      </c>
      <c r="J74" s="55">
        <f t="shared" si="141"/>
        <v>4373</v>
      </c>
      <c r="K74" s="55">
        <f t="shared" si="141"/>
        <v>0</v>
      </c>
      <c r="L74" s="94">
        <f t="shared" si="141"/>
        <v>12834</v>
      </c>
      <c r="M74" s="55">
        <f t="shared" si="141"/>
        <v>705</v>
      </c>
      <c r="N74" s="55">
        <f t="shared" si="141"/>
        <v>778</v>
      </c>
      <c r="O74" s="55">
        <f t="shared" si="141"/>
        <v>0</v>
      </c>
      <c r="P74" s="96">
        <f t="shared" si="141"/>
        <v>1483</v>
      </c>
      <c r="Q74" s="97"/>
      <c r="R74" s="97"/>
      <c r="S74" s="97"/>
      <c r="T74" s="96"/>
      <c r="U74" s="55">
        <f>SUBTOTAL(9,U48:U73)</f>
        <v>24250</v>
      </c>
      <c r="V74" s="55">
        <f>SUBTOTAL(9,V48:V73)</f>
        <v>15789</v>
      </c>
      <c r="W74" s="55">
        <f>SUBTOTAL(9,W48:W73)</f>
        <v>0</v>
      </c>
      <c r="X74" s="93">
        <f>SUBTOTAL(9,X48:X73)</f>
        <v>40039</v>
      </c>
      <c r="Y74" s="55"/>
      <c r="Z74" s="95">
        <f>SUBTOTAL(9,Z48:Z73)</f>
        <v>905</v>
      </c>
      <c r="AA74" s="95">
        <f>SUBTOTAL(9,AA48:AA73)</f>
        <v>679</v>
      </c>
      <c r="AB74" s="95">
        <f>SUBTOTAL(9,AB48:AB73)</f>
        <v>0</v>
      </c>
      <c r="AC74" s="93">
        <f>SUBTOTAL(9,AC48:AC73)</f>
        <v>1584</v>
      </c>
      <c r="AD74" s="55"/>
      <c r="AE74" s="55">
        <f t="shared" ref="AE74:AT74" si="142">SUBTOTAL(9,AE48:AE73)</f>
        <v>5</v>
      </c>
      <c r="AF74" s="55">
        <f t="shared" si="142"/>
        <v>1107</v>
      </c>
      <c r="AG74" s="55">
        <f t="shared" si="142"/>
        <v>0</v>
      </c>
      <c r="AH74" s="93">
        <f t="shared" si="142"/>
        <v>1112</v>
      </c>
      <c r="AI74" s="55">
        <f t="shared" si="142"/>
        <v>1</v>
      </c>
      <c r="AJ74" s="55">
        <f t="shared" si="142"/>
        <v>5</v>
      </c>
      <c r="AK74" s="55">
        <f t="shared" si="142"/>
        <v>0</v>
      </c>
      <c r="AL74" s="93">
        <f t="shared" si="142"/>
        <v>6</v>
      </c>
      <c r="AM74" s="55">
        <f t="shared" si="142"/>
        <v>2</v>
      </c>
      <c r="AN74" s="55">
        <f t="shared" si="142"/>
        <v>2</v>
      </c>
      <c r="AO74" s="55">
        <f t="shared" si="142"/>
        <v>0</v>
      </c>
      <c r="AP74" s="93">
        <f t="shared" si="142"/>
        <v>4</v>
      </c>
      <c r="AQ74" s="55">
        <f t="shared" si="142"/>
        <v>2</v>
      </c>
      <c r="AR74" s="55">
        <f t="shared" si="142"/>
        <v>5</v>
      </c>
      <c r="AS74" s="55">
        <f t="shared" si="142"/>
        <v>0</v>
      </c>
      <c r="AT74" s="93">
        <f t="shared" si="142"/>
        <v>7</v>
      </c>
      <c r="AU74" s="55"/>
      <c r="AV74" s="58"/>
      <c r="AW74" s="55">
        <f>SUBTOTAL(9,AW48:AW73)</f>
        <v>3117</v>
      </c>
      <c r="AX74" s="55">
        <f>SUBTOTAL(9,AX48:AX73)</f>
        <v>1914</v>
      </c>
      <c r="AY74" s="55">
        <f>SUBTOTAL(9,AY48:AY73)</f>
        <v>0</v>
      </c>
      <c r="AZ74" s="98">
        <f>SUBTOTAL(9,AZ48:AZ73)</f>
        <v>5031</v>
      </c>
      <c r="BA74" s="58"/>
      <c r="BB74" s="55">
        <f>SUBTOTAL(9,BB48:BB73)</f>
        <v>8463</v>
      </c>
      <c r="BC74" s="55">
        <f>SUBTOTAL(9,BC48:BC73)</f>
        <v>4378</v>
      </c>
      <c r="BD74" s="55">
        <f>SUBTOTAL(9,BD48:BD73)</f>
        <v>0</v>
      </c>
      <c r="BE74" s="98">
        <f>SUBTOTAL(9,BE48:BE73)</f>
        <v>12841</v>
      </c>
      <c r="BF74" s="58"/>
      <c r="BG74" s="55">
        <f>SUBTOTAL(9,BG48:BG73)</f>
        <v>25866</v>
      </c>
      <c r="BH74" s="55">
        <f>SUBTOTAL(9,BH48:BH73)</f>
        <v>18358</v>
      </c>
      <c r="BI74" s="55">
        <f>SUBTOTAL(9,BI48:BI73)</f>
        <v>0</v>
      </c>
      <c r="BJ74" s="98">
        <f>SUBTOTAL(9,BJ48:BJ73)</f>
        <v>44224</v>
      </c>
      <c r="BK74" s="58"/>
      <c r="BL74" s="55">
        <f>SUBTOTAL(9,BL48:BL73)</f>
        <v>37446</v>
      </c>
      <c r="BM74" s="55">
        <f>SUBTOTAL(9,BM48:BM73)</f>
        <v>24650</v>
      </c>
      <c r="BN74" s="55">
        <f>SUBTOTAL(9,BN48:BN73)</f>
        <v>0</v>
      </c>
      <c r="BO74" s="98">
        <f>SUBTOTAL(9,BO48:BO73)</f>
        <v>62096</v>
      </c>
      <c r="BP74"/>
    </row>
    <row r="75" spans="1:68" outlineLevel="2" x14ac:dyDescent="0.3">
      <c r="A75" s="13" t="s">
        <v>100</v>
      </c>
      <c r="B75" s="45" t="s">
        <v>178</v>
      </c>
      <c r="C75" s="50">
        <v>12</v>
      </c>
      <c r="D75" s="1">
        <v>512</v>
      </c>
      <c r="E75" s="1">
        <v>367</v>
      </c>
      <c r="F75" s="1"/>
      <c r="G75" s="9">
        <f t="shared" ref="G75:G94" si="143">SUM(D75:F75)</f>
        <v>879</v>
      </c>
      <c r="H75" s="38" t="s">
        <v>10</v>
      </c>
      <c r="I75" s="54">
        <v>616</v>
      </c>
      <c r="J75" s="54">
        <v>429</v>
      </c>
      <c r="K75" s="54"/>
      <c r="L75" s="66">
        <f t="shared" ref="L75:L94" si="144">SUM(I75:K75)</f>
        <v>1045</v>
      </c>
      <c r="M75" s="39">
        <v>82</v>
      </c>
      <c r="N75" s="39">
        <v>68</v>
      </c>
      <c r="O75" s="39"/>
      <c r="P75" s="17">
        <f t="shared" ref="P75:P84" si="145">SUM(M75:O75)</f>
        <v>150</v>
      </c>
      <c r="Q75" s="41"/>
      <c r="R75" s="41"/>
      <c r="S75" s="41"/>
      <c r="T75" s="18">
        <f t="shared" ref="T75:T84" si="146">SUM(Q75:S75)</f>
        <v>0</v>
      </c>
      <c r="U75" s="2">
        <v>1963</v>
      </c>
      <c r="V75" s="2">
        <v>1993</v>
      </c>
      <c r="W75" s="2"/>
      <c r="X75" s="10">
        <f t="shared" ref="X75:X94" si="147">SUM(U75:W75)</f>
        <v>3956</v>
      </c>
      <c r="Y75" s="38" t="s">
        <v>10</v>
      </c>
      <c r="Z75" s="43">
        <v>44</v>
      </c>
      <c r="AA75" s="43">
        <v>93</v>
      </c>
      <c r="AB75" s="43"/>
      <c r="AC75" s="11">
        <f t="shared" ref="AC75:AC94" si="148">SUM(Z75:AB75)</f>
        <v>137</v>
      </c>
      <c r="AD75" s="38">
        <v>10</v>
      </c>
      <c r="AE75" s="4">
        <v>2</v>
      </c>
      <c r="AF75" s="4">
        <v>249</v>
      </c>
      <c r="AG75" s="4"/>
      <c r="AH75" s="12">
        <f t="shared" ref="AH75:AH94" si="149">SUM(AE75:AG75)</f>
        <v>251</v>
      </c>
      <c r="AI75" s="108"/>
      <c r="AJ75" s="108">
        <v>458</v>
      </c>
      <c r="AK75" s="108"/>
      <c r="AL75" s="109">
        <f t="shared" ref="AL75:AL94" si="150">SUM(AI75:AK75)</f>
        <v>458</v>
      </c>
      <c r="AM75" s="127"/>
      <c r="AN75" s="127"/>
      <c r="AO75" s="127"/>
      <c r="AP75" s="116">
        <f>SUM(AM75:AO75)</f>
        <v>0</v>
      </c>
      <c r="AQ75" s="128"/>
      <c r="AR75" s="128">
        <v>1</v>
      </c>
      <c r="AS75" s="128"/>
      <c r="AT75" s="118">
        <f t="shared" ref="AT75:AT94" si="151">SUM(AQ75:AS75)</f>
        <v>1</v>
      </c>
      <c r="AU75" s="38" t="s">
        <v>10</v>
      </c>
      <c r="AV75" s="57"/>
      <c r="AW75" s="6">
        <f t="shared" ref="AW75" si="152">D75+AM75</f>
        <v>512</v>
      </c>
      <c r="AX75" s="6">
        <f t="shared" ref="AX75" si="153">E75+AN75</f>
        <v>367</v>
      </c>
      <c r="AY75" s="6">
        <f t="shared" ref="AY75" si="154">F75+AO75</f>
        <v>0</v>
      </c>
      <c r="AZ75" s="7">
        <f t="shared" ref="AZ75:AZ85" si="155">SUM(AW75:AY75)</f>
        <v>879</v>
      </c>
      <c r="BA75" s="57"/>
      <c r="BB75" s="6">
        <f t="shared" ref="BB75" si="156">I75+AQ75</f>
        <v>616</v>
      </c>
      <c r="BC75" s="6">
        <f t="shared" ref="BC75" si="157">J75+AR75</f>
        <v>430</v>
      </c>
      <c r="BD75" s="6">
        <f t="shared" ref="BD75" si="158">K75+AS75</f>
        <v>0</v>
      </c>
      <c r="BE75" s="7">
        <f t="shared" si="22"/>
        <v>1046</v>
      </c>
      <c r="BF75" s="57"/>
      <c r="BG75" s="6">
        <f t="shared" ref="BG75:BG94" si="159">M75+U75+Z75+AI75+AE75</f>
        <v>2091</v>
      </c>
      <c r="BH75" s="6">
        <f t="shared" ref="BH75:BH94" si="160">N75+V75+AA75+AJ75+AF75</f>
        <v>2861</v>
      </c>
      <c r="BI75" s="6">
        <f t="shared" ref="BI75:BI94" si="161">O75+W75+AB75+AK75+AG75</f>
        <v>0</v>
      </c>
      <c r="BJ75" s="7">
        <f t="shared" si="23"/>
        <v>4952</v>
      </c>
      <c r="BK75" s="57"/>
      <c r="BL75" s="6">
        <f t="shared" ref="BL75:BL94" si="162">BB75+BG75+AW75</f>
        <v>3219</v>
      </c>
      <c r="BM75" s="6">
        <f t="shared" ref="BM75:BM94" si="163">BC75+BH75+AX75</f>
        <v>3658</v>
      </c>
      <c r="BN75" s="6">
        <f t="shared" ref="BN75:BN94" si="164">BD75+BI75+AY75</f>
        <v>0</v>
      </c>
      <c r="BO75" s="7">
        <f t="shared" ref="BO75:BO94" si="165">BE75+BJ75+AZ75</f>
        <v>6877</v>
      </c>
      <c r="BP75" s="89"/>
    </row>
    <row r="76" spans="1:68" outlineLevel="2" x14ac:dyDescent="0.3">
      <c r="A76" s="13" t="s">
        <v>101</v>
      </c>
      <c r="B76" s="45" t="s">
        <v>178</v>
      </c>
      <c r="C76" s="50">
        <v>36</v>
      </c>
      <c r="D76" s="1">
        <v>354</v>
      </c>
      <c r="E76" s="1">
        <v>168</v>
      </c>
      <c r="F76" s="1"/>
      <c r="G76" s="9">
        <f t="shared" si="143"/>
        <v>522</v>
      </c>
      <c r="H76" s="38" t="s">
        <v>11</v>
      </c>
      <c r="I76" s="54">
        <v>324</v>
      </c>
      <c r="J76" s="54">
        <v>203</v>
      </c>
      <c r="K76" s="54"/>
      <c r="L76" s="66">
        <f t="shared" si="144"/>
        <v>527</v>
      </c>
      <c r="M76" s="39">
        <v>28</v>
      </c>
      <c r="N76" s="39">
        <v>47</v>
      </c>
      <c r="O76" s="39"/>
      <c r="P76" s="17">
        <f t="shared" si="145"/>
        <v>75</v>
      </c>
      <c r="Q76" s="41"/>
      <c r="R76" s="41"/>
      <c r="S76" s="41"/>
      <c r="T76" s="18">
        <f t="shared" si="146"/>
        <v>0</v>
      </c>
      <c r="U76" s="2">
        <v>1418</v>
      </c>
      <c r="V76" s="2">
        <v>1910</v>
      </c>
      <c r="W76" s="2"/>
      <c r="X76" s="10">
        <f t="shared" si="147"/>
        <v>3328</v>
      </c>
      <c r="Y76" s="38" t="s">
        <v>11</v>
      </c>
      <c r="Z76" s="43">
        <v>34</v>
      </c>
      <c r="AA76" s="43">
        <v>26</v>
      </c>
      <c r="AB76" s="43"/>
      <c r="AC76" s="11">
        <f t="shared" si="148"/>
        <v>60</v>
      </c>
      <c r="AD76" s="38">
        <v>11</v>
      </c>
      <c r="AE76" s="4"/>
      <c r="AF76" s="4">
        <v>138</v>
      </c>
      <c r="AG76" s="112"/>
      <c r="AH76" s="12">
        <f t="shared" si="149"/>
        <v>138</v>
      </c>
      <c r="AI76" s="108">
        <v>1</v>
      </c>
      <c r="AJ76" s="108">
        <v>159</v>
      </c>
      <c r="AK76" s="108"/>
      <c r="AL76" s="109">
        <f t="shared" si="150"/>
        <v>160</v>
      </c>
      <c r="AM76" s="127">
        <v>1</v>
      </c>
      <c r="AN76" s="127">
        <v>6</v>
      </c>
      <c r="AO76" s="127"/>
      <c r="AP76" s="116">
        <f t="shared" ref="AP76:AP94" si="166">SUM(AM76:AO76)</f>
        <v>7</v>
      </c>
      <c r="AQ76" s="128">
        <v>3</v>
      </c>
      <c r="AR76" s="128">
        <v>8</v>
      </c>
      <c r="AS76" s="128"/>
      <c r="AT76" s="118">
        <f t="shared" si="151"/>
        <v>11</v>
      </c>
      <c r="AU76" s="38" t="s">
        <v>11</v>
      </c>
      <c r="AV76" s="57"/>
      <c r="AW76" s="6">
        <f t="shared" ref="AW76:AW94" si="167">D76+AM76</f>
        <v>355</v>
      </c>
      <c r="AX76" s="6">
        <f t="shared" ref="AX76:AX94" si="168">E76+AN76</f>
        <v>174</v>
      </c>
      <c r="AY76" s="6">
        <f t="shared" ref="AY76:AY94" si="169">F76+AO76</f>
        <v>0</v>
      </c>
      <c r="AZ76" s="7">
        <f t="shared" si="155"/>
        <v>529</v>
      </c>
      <c r="BA76" s="57"/>
      <c r="BB76" s="6">
        <f t="shared" ref="BB76:BB94" si="170">I76+AQ76</f>
        <v>327</v>
      </c>
      <c r="BC76" s="6">
        <f t="shared" ref="BC76:BC94" si="171">J76+AR76</f>
        <v>211</v>
      </c>
      <c r="BD76" s="6">
        <f t="shared" ref="BD76:BD94" si="172">K76+AS76</f>
        <v>0</v>
      </c>
      <c r="BE76" s="7">
        <f t="shared" si="22"/>
        <v>538</v>
      </c>
      <c r="BF76" s="57"/>
      <c r="BG76" s="6">
        <f t="shared" si="159"/>
        <v>1481</v>
      </c>
      <c r="BH76" s="6">
        <f t="shared" si="160"/>
        <v>2280</v>
      </c>
      <c r="BI76" s="6">
        <f t="shared" si="161"/>
        <v>0</v>
      </c>
      <c r="BJ76" s="7">
        <f t="shared" si="23"/>
        <v>3761</v>
      </c>
      <c r="BK76" s="57"/>
      <c r="BL76" s="6">
        <f t="shared" si="162"/>
        <v>2163</v>
      </c>
      <c r="BM76" s="6">
        <f t="shared" si="163"/>
        <v>2665</v>
      </c>
      <c r="BN76" s="6">
        <f t="shared" si="164"/>
        <v>0</v>
      </c>
      <c r="BO76" s="7">
        <f t="shared" si="165"/>
        <v>4828</v>
      </c>
    </row>
    <row r="77" spans="1:68" outlineLevel="2" x14ac:dyDescent="0.3">
      <c r="A77" s="13" t="s">
        <v>102</v>
      </c>
      <c r="B77" s="45" t="s">
        <v>178</v>
      </c>
      <c r="C77" s="50">
        <v>37</v>
      </c>
      <c r="D77" s="1">
        <v>454</v>
      </c>
      <c r="E77" s="1">
        <v>312</v>
      </c>
      <c r="F77" s="1"/>
      <c r="G77" s="9">
        <f t="shared" si="143"/>
        <v>766</v>
      </c>
      <c r="H77" s="38" t="s">
        <v>12</v>
      </c>
      <c r="I77" s="54">
        <v>395</v>
      </c>
      <c r="J77" s="54">
        <v>236</v>
      </c>
      <c r="K77" s="54"/>
      <c r="L77" s="66">
        <f t="shared" si="144"/>
        <v>631</v>
      </c>
      <c r="M77" s="39">
        <v>41</v>
      </c>
      <c r="N77" s="39">
        <v>34</v>
      </c>
      <c r="O77" s="39"/>
      <c r="P77" s="17">
        <f t="shared" si="145"/>
        <v>75</v>
      </c>
      <c r="Q77" s="41"/>
      <c r="R77" s="41"/>
      <c r="S77" s="41"/>
      <c r="T77" s="18">
        <f t="shared" si="146"/>
        <v>0</v>
      </c>
      <c r="U77" s="2">
        <v>1234</v>
      </c>
      <c r="V77" s="2">
        <v>1343</v>
      </c>
      <c r="W77" s="2"/>
      <c r="X77" s="10">
        <f t="shared" si="147"/>
        <v>2577</v>
      </c>
      <c r="Y77" s="38" t="s">
        <v>12</v>
      </c>
      <c r="Z77" s="43">
        <v>34</v>
      </c>
      <c r="AA77" s="43">
        <v>44</v>
      </c>
      <c r="AB77" s="43"/>
      <c r="AC77" s="11">
        <f t="shared" si="148"/>
        <v>78</v>
      </c>
      <c r="AD77" s="38">
        <v>12</v>
      </c>
      <c r="AE77" s="4">
        <v>1</v>
      </c>
      <c r="AF77" s="4">
        <v>124</v>
      </c>
      <c r="AG77" s="112"/>
      <c r="AH77" s="12">
        <f t="shared" si="149"/>
        <v>125</v>
      </c>
      <c r="AI77" s="108">
        <v>1</v>
      </c>
      <c r="AJ77" s="108">
        <v>177</v>
      </c>
      <c r="AK77" s="108"/>
      <c r="AL77" s="109">
        <f t="shared" si="150"/>
        <v>178</v>
      </c>
      <c r="AM77" s="127">
        <v>4</v>
      </c>
      <c r="AN77" s="127">
        <v>17</v>
      </c>
      <c r="AO77" s="127"/>
      <c r="AP77" s="116">
        <f t="shared" si="166"/>
        <v>21</v>
      </c>
      <c r="AQ77" s="128">
        <v>6</v>
      </c>
      <c r="AR77" s="128">
        <v>16</v>
      </c>
      <c r="AS77" s="128"/>
      <c r="AT77" s="118">
        <f t="shared" si="151"/>
        <v>22</v>
      </c>
      <c r="AU77" s="38" t="s">
        <v>12</v>
      </c>
      <c r="AV77" s="57"/>
      <c r="AW77" s="6">
        <f t="shared" si="167"/>
        <v>458</v>
      </c>
      <c r="AX77" s="6">
        <f t="shared" si="168"/>
        <v>329</v>
      </c>
      <c r="AY77" s="6">
        <f t="shared" si="169"/>
        <v>0</v>
      </c>
      <c r="AZ77" s="7">
        <f t="shared" si="155"/>
        <v>787</v>
      </c>
      <c r="BA77" s="57"/>
      <c r="BB77" s="6">
        <f t="shared" si="170"/>
        <v>401</v>
      </c>
      <c r="BC77" s="6">
        <f t="shared" si="171"/>
        <v>252</v>
      </c>
      <c r="BD77" s="6">
        <f t="shared" si="172"/>
        <v>0</v>
      </c>
      <c r="BE77" s="7">
        <f t="shared" si="22"/>
        <v>653</v>
      </c>
      <c r="BF77" s="57"/>
      <c r="BG77" s="6">
        <f t="shared" si="159"/>
        <v>1311</v>
      </c>
      <c r="BH77" s="6">
        <f t="shared" si="160"/>
        <v>1722</v>
      </c>
      <c r="BI77" s="6">
        <f t="shared" si="161"/>
        <v>0</v>
      </c>
      <c r="BJ77" s="7">
        <f t="shared" si="23"/>
        <v>3033</v>
      </c>
      <c r="BK77" s="57"/>
      <c r="BL77" s="6">
        <f t="shared" si="162"/>
        <v>2170</v>
      </c>
      <c r="BM77" s="6">
        <f t="shared" si="163"/>
        <v>2303</v>
      </c>
      <c r="BN77" s="6">
        <f t="shared" si="164"/>
        <v>0</v>
      </c>
      <c r="BO77" s="7">
        <f t="shared" si="165"/>
        <v>4473</v>
      </c>
    </row>
    <row r="78" spans="1:68" outlineLevel="2" x14ac:dyDescent="0.3">
      <c r="A78" s="13" t="s">
        <v>103</v>
      </c>
      <c r="B78" s="45" t="s">
        <v>178</v>
      </c>
      <c r="C78" s="50">
        <v>33</v>
      </c>
      <c r="D78" s="1">
        <v>374</v>
      </c>
      <c r="E78" s="1">
        <v>223</v>
      </c>
      <c r="F78" s="1"/>
      <c r="G78" s="9">
        <f t="shared" si="143"/>
        <v>597</v>
      </c>
      <c r="H78" s="38" t="s">
        <v>13</v>
      </c>
      <c r="I78" s="54">
        <v>521</v>
      </c>
      <c r="J78" s="54">
        <v>305</v>
      </c>
      <c r="K78" s="54"/>
      <c r="L78" s="66">
        <f t="shared" si="144"/>
        <v>826</v>
      </c>
      <c r="M78" s="39">
        <v>68</v>
      </c>
      <c r="N78" s="39">
        <v>60</v>
      </c>
      <c r="O78" s="39"/>
      <c r="P78" s="17">
        <f t="shared" si="145"/>
        <v>128</v>
      </c>
      <c r="Q78" s="41"/>
      <c r="R78" s="41"/>
      <c r="S78" s="41"/>
      <c r="T78" s="18">
        <f t="shared" si="146"/>
        <v>0</v>
      </c>
      <c r="U78" s="2">
        <v>1275</v>
      </c>
      <c r="V78" s="2">
        <v>1387</v>
      </c>
      <c r="W78" s="2"/>
      <c r="X78" s="10">
        <f t="shared" si="147"/>
        <v>2662</v>
      </c>
      <c r="Y78" s="38" t="s">
        <v>13</v>
      </c>
      <c r="Z78" s="43">
        <v>37</v>
      </c>
      <c r="AA78" s="43">
        <v>56</v>
      </c>
      <c r="AB78" s="43"/>
      <c r="AC78" s="11">
        <f t="shared" si="148"/>
        <v>93</v>
      </c>
      <c r="AD78" s="38">
        <v>13</v>
      </c>
      <c r="AE78" s="4"/>
      <c r="AF78" s="4">
        <v>126</v>
      </c>
      <c r="AG78" s="112"/>
      <c r="AH78" s="12">
        <f t="shared" si="149"/>
        <v>126</v>
      </c>
      <c r="AI78" s="108"/>
      <c r="AJ78" s="108">
        <v>4</v>
      </c>
      <c r="AK78" s="108"/>
      <c r="AL78" s="109">
        <f t="shared" si="150"/>
        <v>4</v>
      </c>
      <c r="AM78" s="127"/>
      <c r="AN78" s="127"/>
      <c r="AO78" s="127"/>
      <c r="AP78" s="116">
        <f t="shared" si="166"/>
        <v>0</v>
      </c>
      <c r="AQ78" s="128"/>
      <c r="AR78" s="128">
        <v>1</v>
      </c>
      <c r="AS78" s="128"/>
      <c r="AT78" s="118">
        <f t="shared" si="151"/>
        <v>1</v>
      </c>
      <c r="AU78" s="38" t="s">
        <v>13</v>
      </c>
      <c r="AV78" s="57"/>
      <c r="AW78" s="6">
        <f t="shared" si="167"/>
        <v>374</v>
      </c>
      <c r="AX78" s="6">
        <f t="shared" si="168"/>
        <v>223</v>
      </c>
      <c r="AY78" s="6">
        <f t="shared" si="169"/>
        <v>0</v>
      </c>
      <c r="AZ78" s="7">
        <f t="shared" si="155"/>
        <v>597</v>
      </c>
      <c r="BA78" s="57"/>
      <c r="BB78" s="6">
        <f t="shared" si="170"/>
        <v>521</v>
      </c>
      <c r="BC78" s="6">
        <f t="shared" si="171"/>
        <v>306</v>
      </c>
      <c r="BD78" s="6">
        <f t="shared" si="172"/>
        <v>0</v>
      </c>
      <c r="BE78" s="7">
        <f t="shared" si="22"/>
        <v>827</v>
      </c>
      <c r="BF78" s="57"/>
      <c r="BG78" s="6">
        <f t="shared" si="159"/>
        <v>1380</v>
      </c>
      <c r="BH78" s="6">
        <f t="shared" si="160"/>
        <v>1633</v>
      </c>
      <c r="BI78" s="6">
        <f t="shared" si="161"/>
        <v>0</v>
      </c>
      <c r="BJ78" s="7">
        <f t="shared" si="23"/>
        <v>3013</v>
      </c>
      <c r="BK78" s="57"/>
      <c r="BL78" s="6">
        <f t="shared" si="162"/>
        <v>2275</v>
      </c>
      <c r="BM78" s="6">
        <f t="shared" si="163"/>
        <v>2162</v>
      </c>
      <c r="BN78" s="6">
        <f t="shared" si="164"/>
        <v>0</v>
      </c>
      <c r="BO78" s="7">
        <f t="shared" si="165"/>
        <v>4437</v>
      </c>
    </row>
    <row r="79" spans="1:68" outlineLevel="2" x14ac:dyDescent="0.3">
      <c r="A79" s="13" t="s">
        <v>111</v>
      </c>
      <c r="B79" s="45" t="s">
        <v>178</v>
      </c>
      <c r="C79" s="50">
        <v>38</v>
      </c>
      <c r="D79" s="1">
        <v>396</v>
      </c>
      <c r="E79" s="1">
        <v>256</v>
      </c>
      <c r="F79" s="1"/>
      <c r="G79" s="9">
        <f t="shared" si="143"/>
        <v>652</v>
      </c>
      <c r="H79" s="38" t="s">
        <v>21</v>
      </c>
      <c r="I79" s="54">
        <v>368</v>
      </c>
      <c r="J79" s="54">
        <v>245</v>
      </c>
      <c r="K79" s="54"/>
      <c r="L79" s="66">
        <f t="shared" si="144"/>
        <v>613</v>
      </c>
      <c r="M79" s="39">
        <v>82</v>
      </c>
      <c r="N79" s="39">
        <v>102</v>
      </c>
      <c r="O79" s="39"/>
      <c r="P79" s="17">
        <f t="shared" si="145"/>
        <v>184</v>
      </c>
      <c r="Q79" s="41"/>
      <c r="R79" s="41"/>
      <c r="S79" s="41"/>
      <c r="T79" s="18">
        <f t="shared" si="146"/>
        <v>0</v>
      </c>
      <c r="U79" s="2">
        <v>1905</v>
      </c>
      <c r="V79" s="2">
        <v>2507</v>
      </c>
      <c r="W79" s="2"/>
      <c r="X79" s="10">
        <f t="shared" si="147"/>
        <v>4412</v>
      </c>
      <c r="Y79" s="38" t="s">
        <v>21</v>
      </c>
      <c r="Z79" s="43">
        <v>44</v>
      </c>
      <c r="AA79" s="43">
        <v>87</v>
      </c>
      <c r="AB79" s="43"/>
      <c r="AC79" s="11">
        <f t="shared" si="148"/>
        <v>131</v>
      </c>
      <c r="AD79" s="38">
        <v>22</v>
      </c>
      <c r="AE79" s="4"/>
      <c r="AF79" s="4">
        <v>153</v>
      </c>
      <c r="AG79" s="112"/>
      <c r="AH79" s="12">
        <f t="shared" si="149"/>
        <v>153</v>
      </c>
      <c r="AI79" s="108"/>
      <c r="AJ79" s="108">
        <v>218</v>
      </c>
      <c r="AK79" s="108"/>
      <c r="AL79" s="109">
        <f t="shared" si="150"/>
        <v>218</v>
      </c>
      <c r="AM79" s="127">
        <v>3</v>
      </c>
      <c r="AN79" s="127">
        <v>12</v>
      </c>
      <c r="AO79" s="127"/>
      <c r="AP79" s="116">
        <f t="shared" si="166"/>
        <v>15</v>
      </c>
      <c r="AQ79" s="128">
        <v>4</v>
      </c>
      <c r="AR79" s="128">
        <v>11</v>
      </c>
      <c r="AS79" s="128"/>
      <c r="AT79" s="118">
        <f t="shared" si="151"/>
        <v>15</v>
      </c>
      <c r="AU79" s="38" t="s">
        <v>21</v>
      </c>
      <c r="AV79" s="57"/>
      <c r="AW79" s="6">
        <f t="shared" si="167"/>
        <v>399</v>
      </c>
      <c r="AX79" s="6">
        <f t="shared" si="168"/>
        <v>268</v>
      </c>
      <c r="AY79" s="6">
        <f t="shared" si="169"/>
        <v>0</v>
      </c>
      <c r="AZ79" s="7">
        <f t="shared" si="155"/>
        <v>667</v>
      </c>
      <c r="BA79" s="57"/>
      <c r="BB79" s="6">
        <f t="shared" si="170"/>
        <v>372</v>
      </c>
      <c r="BC79" s="6">
        <f t="shared" si="171"/>
        <v>256</v>
      </c>
      <c r="BD79" s="6">
        <f t="shared" si="172"/>
        <v>0</v>
      </c>
      <c r="BE79" s="7">
        <f t="shared" si="22"/>
        <v>628</v>
      </c>
      <c r="BF79" s="57"/>
      <c r="BG79" s="6">
        <f t="shared" si="159"/>
        <v>2031</v>
      </c>
      <c r="BH79" s="6">
        <f t="shared" si="160"/>
        <v>3067</v>
      </c>
      <c r="BI79" s="6">
        <f t="shared" si="161"/>
        <v>0</v>
      </c>
      <c r="BJ79" s="7">
        <f t="shared" si="23"/>
        <v>5098</v>
      </c>
      <c r="BK79" s="57"/>
      <c r="BL79" s="6">
        <f t="shared" si="162"/>
        <v>2802</v>
      </c>
      <c r="BM79" s="6">
        <f t="shared" si="163"/>
        <v>3591</v>
      </c>
      <c r="BN79" s="6">
        <f t="shared" si="164"/>
        <v>0</v>
      </c>
      <c r="BO79" s="7">
        <f t="shared" si="165"/>
        <v>6393</v>
      </c>
    </row>
    <row r="80" spans="1:68" outlineLevel="2" x14ac:dyDescent="0.3">
      <c r="A80" s="13" t="s">
        <v>112</v>
      </c>
      <c r="B80" s="45" t="s">
        <v>178</v>
      </c>
      <c r="C80" s="50">
        <v>43</v>
      </c>
      <c r="D80" s="1">
        <v>192</v>
      </c>
      <c r="E80" s="1">
        <v>173</v>
      </c>
      <c r="F80" s="1"/>
      <c r="G80" s="9">
        <f t="shared" si="143"/>
        <v>365</v>
      </c>
      <c r="H80" s="38" t="s">
        <v>22</v>
      </c>
      <c r="I80" s="54">
        <v>220</v>
      </c>
      <c r="J80" s="54">
        <v>152</v>
      </c>
      <c r="K80" s="54"/>
      <c r="L80" s="66">
        <f t="shared" si="144"/>
        <v>372</v>
      </c>
      <c r="M80" s="39">
        <v>16</v>
      </c>
      <c r="N80" s="39">
        <v>30</v>
      </c>
      <c r="O80" s="39"/>
      <c r="P80" s="17">
        <f t="shared" si="145"/>
        <v>46</v>
      </c>
      <c r="Q80" s="41"/>
      <c r="R80" s="41"/>
      <c r="S80" s="41"/>
      <c r="T80" s="18">
        <f t="shared" si="146"/>
        <v>0</v>
      </c>
      <c r="U80" s="2">
        <v>770</v>
      </c>
      <c r="V80" s="2">
        <v>1129</v>
      </c>
      <c r="W80" s="2"/>
      <c r="X80" s="10">
        <f t="shared" si="147"/>
        <v>1899</v>
      </c>
      <c r="Y80" s="38" t="s">
        <v>22</v>
      </c>
      <c r="Z80" s="43">
        <v>22</v>
      </c>
      <c r="AA80" s="43">
        <v>20</v>
      </c>
      <c r="AB80" s="43"/>
      <c r="AC80" s="11">
        <f t="shared" si="148"/>
        <v>42</v>
      </c>
      <c r="AD80" s="38" t="s">
        <v>23</v>
      </c>
      <c r="AE80" s="4"/>
      <c r="AF80" s="4">
        <v>73</v>
      </c>
      <c r="AG80" s="112"/>
      <c r="AH80" s="12">
        <f t="shared" si="149"/>
        <v>73</v>
      </c>
      <c r="AI80" s="108"/>
      <c r="AJ80" s="108">
        <v>1</v>
      </c>
      <c r="AK80" s="108"/>
      <c r="AL80" s="109">
        <f t="shared" si="150"/>
        <v>1</v>
      </c>
      <c r="AM80" s="127"/>
      <c r="AN80" s="127"/>
      <c r="AO80" s="127"/>
      <c r="AP80" s="116">
        <f t="shared" si="166"/>
        <v>0</v>
      </c>
      <c r="AQ80" s="128"/>
      <c r="AR80" s="128"/>
      <c r="AS80" s="128"/>
      <c r="AT80" s="118">
        <f t="shared" si="151"/>
        <v>0</v>
      </c>
      <c r="AU80" s="38" t="s">
        <v>22</v>
      </c>
      <c r="AV80" s="57"/>
      <c r="AW80" s="6">
        <f t="shared" si="167"/>
        <v>192</v>
      </c>
      <c r="AX80" s="6">
        <f t="shared" si="168"/>
        <v>173</v>
      </c>
      <c r="AY80" s="6">
        <f t="shared" si="169"/>
        <v>0</v>
      </c>
      <c r="AZ80" s="7">
        <f t="shared" si="155"/>
        <v>365</v>
      </c>
      <c r="BA80" s="57"/>
      <c r="BB80" s="6">
        <f t="shared" si="170"/>
        <v>220</v>
      </c>
      <c r="BC80" s="6">
        <f t="shared" si="171"/>
        <v>152</v>
      </c>
      <c r="BD80" s="6">
        <f t="shared" si="172"/>
        <v>0</v>
      </c>
      <c r="BE80" s="7">
        <f t="shared" si="22"/>
        <v>372</v>
      </c>
      <c r="BF80" s="57"/>
      <c r="BG80" s="6">
        <f t="shared" si="159"/>
        <v>808</v>
      </c>
      <c r="BH80" s="6">
        <f t="shared" si="160"/>
        <v>1253</v>
      </c>
      <c r="BI80" s="6">
        <f t="shared" si="161"/>
        <v>0</v>
      </c>
      <c r="BJ80" s="7">
        <f t="shared" si="23"/>
        <v>2061</v>
      </c>
      <c r="BK80" s="57"/>
      <c r="BL80" s="6">
        <f t="shared" si="162"/>
        <v>1220</v>
      </c>
      <c r="BM80" s="6">
        <f t="shared" si="163"/>
        <v>1578</v>
      </c>
      <c r="BN80" s="6">
        <f t="shared" si="164"/>
        <v>0</v>
      </c>
      <c r="BO80" s="7">
        <f t="shared" si="165"/>
        <v>2798</v>
      </c>
    </row>
    <row r="81" spans="1:68" outlineLevel="2" x14ac:dyDescent="0.3">
      <c r="A81" s="13" t="s">
        <v>114</v>
      </c>
      <c r="B81" s="45" t="s">
        <v>178</v>
      </c>
      <c r="C81" s="50">
        <v>39</v>
      </c>
      <c r="D81" s="1">
        <v>317</v>
      </c>
      <c r="E81" s="1">
        <v>187</v>
      </c>
      <c r="F81" s="1"/>
      <c r="G81" s="9">
        <f t="shared" si="143"/>
        <v>504</v>
      </c>
      <c r="H81" s="38" t="s">
        <v>24</v>
      </c>
      <c r="I81" s="54">
        <v>262</v>
      </c>
      <c r="J81" s="54">
        <v>156</v>
      </c>
      <c r="K81" s="54"/>
      <c r="L81" s="66">
        <f t="shared" si="144"/>
        <v>418</v>
      </c>
      <c r="M81" s="39">
        <v>40</v>
      </c>
      <c r="N81" s="39">
        <v>40</v>
      </c>
      <c r="O81" s="39"/>
      <c r="P81" s="17">
        <f t="shared" si="145"/>
        <v>80</v>
      </c>
      <c r="Q81" s="41"/>
      <c r="R81" s="41"/>
      <c r="S81" s="41"/>
      <c r="T81" s="18">
        <f t="shared" si="146"/>
        <v>0</v>
      </c>
      <c r="U81" s="2">
        <v>1086</v>
      </c>
      <c r="V81" s="2">
        <v>1262</v>
      </c>
      <c r="W81" s="2"/>
      <c r="X81" s="10">
        <f t="shared" si="147"/>
        <v>2348</v>
      </c>
      <c r="Y81" s="38" t="s">
        <v>24</v>
      </c>
      <c r="Z81" s="43">
        <v>22</v>
      </c>
      <c r="AA81" s="43">
        <v>33</v>
      </c>
      <c r="AB81" s="43"/>
      <c r="AC81" s="11">
        <f t="shared" si="148"/>
        <v>55</v>
      </c>
      <c r="AD81" s="38">
        <v>24</v>
      </c>
      <c r="AE81" s="4">
        <v>1</v>
      </c>
      <c r="AF81" s="4">
        <v>89</v>
      </c>
      <c r="AG81" s="112"/>
      <c r="AH81" s="12">
        <f t="shared" si="149"/>
        <v>90</v>
      </c>
      <c r="AI81" s="108">
        <v>1</v>
      </c>
      <c r="AJ81" s="108">
        <v>143</v>
      </c>
      <c r="AK81" s="108"/>
      <c r="AL81" s="109">
        <f t="shared" si="150"/>
        <v>144</v>
      </c>
      <c r="AM81" s="127">
        <v>2</v>
      </c>
      <c r="AN81" s="127">
        <v>6</v>
      </c>
      <c r="AO81" s="127"/>
      <c r="AP81" s="116">
        <f t="shared" si="166"/>
        <v>8</v>
      </c>
      <c r="AQ81" s="128"/>
      <c r="AR81" s="128">
        <v>3</v>
      </c>
      <c r="AS81" s="128"/>
      <c r="AT81" s="118">
        <f t="shared" si="151"/>
        <v>3</v>
      </c>
      <c r="AU81" s="38"/>
      <c r="AV81" s="57"/>
      <c r="AW81" s="6">
        <f t="shared" si="167"/>
        <v>319</v>
      </c>
      <c r="AX81" s="6">
        <f t="shared" si="168"/>
        <v>193</v>
      </c>
      <c r="AY81" s="6">
        <f t="shared" si="169"/>
        <v>0</v>
      </c>
      <c r="AZ81" s="7">
        <f t="shared" si="155"/>
        <v>512</v>
      </c>
      <c r="BA81" s="57"/>
      <c r="BB81" s="6">
        <f t="shared" si="170"/>
        <v>262</v>
      </c>
      <c r="BC81" s="6">
        <f t="shared" si="171"/>
        <v>159</v>
      </c>
      <c r="BD81" s="6">
        <f t="shared" si="172"/>
        <v>0</v>
      </c>
      <c r="BE81" s="7">
        <f t="shared" si="22"/>
        <v>421</v>
      </c>
      <c r="BF81" s="57"/>
      <c r="BG81" s="6">
        <f t="shared" si="159"/>
        <v>1150</v>
      </c>
      <c r="BH81" s="6">
        <f t="shared" si="160"/>
        <v>1567</v>
      </c>
      <c r="BI81" s="6">
        <f t="shared" si="161"/>
        <v>0</v>
      </c>
      <c r="BJ81" s="7">
        <f t="shared" si="23"/>
        <v>2717</v>
      </c>
      <c r="BK81" s="57"/>
      <c r="BL81" s="6">
        <f t="shared" si="162"/>
        <v>1731</v>
      </c>
      <c r="BM81" s="6">
        <f t="shared" si="163"/>
        <v>1919</v>
      </c>
      <c r="BN81" s="6">
        <f t="shared" si="164"/>
        <v>0</v>
      </c>
      <c r="BO81" s="7">
        <f t="shared" si="165"/>
        <v>3650</v>
      </c>
    </row>
    <row r="82" spans="1:68" outlineLevel="2" x14ac:dyDescent="0.3">
      <c r="A82" s="13" t="s">
        <v>117</v>
      </c>
      <c r="B82" s="45" t="s">
        <v>178</v>
      </c>
      <c r="C82" s="50">
        <v>41</v>
      </c>
      <c r="D82" s="1">
        <v>305</v>
      </c>
      <c r="E82" s="1">
        <v>215</v>
      </c>
      <c r="F82" s="1"/>
      <c r="G82" s="9">
        <f t="shared" si="143"/>
        <v>520</v>
      </c>
      <c r="H82" s="38" t="s">
        <v>27</v>
      </c>
      <c r="I82" s="54">
        <v>267</v>
      </c>
      <c r="J82" s="54">
        <v>228</v>
      </c>
      <c r="K82" s="54"/>
      <c r="L82" s="66">
        <f t="shared" si="144"/>
        <v>495</v>
      </c>
      <c r="M82" s="39">
        <v>27</v>
      </c>
      <c r="N82" s="39">
        <v>36</v>
      </c>
      <c r="O82" s="39"/>
      <c r="P82" s="17">
        <f t="shared" si="145"/>
        <v>63</v>
      </c>
      <c r="Q82" s="41"/>
      <c r="R82" s="41"/>
      <c r="S82" s="41"/>
      <c r="T82" s="18">
        <f t="shared" si="146"/>
        <v>0</v>
      </c>
      <c r="U82" s="2">
        <v>829</v>
      </c>
      <c r="V82" s="2">
        <v>1123</v>
      </c>
      <c r="W82" s="2"/>
      <c r="X82" s="10">
        <f t="shared" si="147"/>
        <v>1952</v>
      </c>
      <c r="Y82" s="38" t="s">
        <v>27</v>
      </c>
      <c r="Z82" s="43">
        <v>25</v>
      </c>
      <c r="AA82" s="43">
        <v>32</v>
      </c>
      <c r="AB82" s="43"/>
      <c r="AC82" s="11">
        <f t="shared" si="148"/>
        <v>57</v>
      </c>
      <c r="AD82" s="38"/>
      <c r="AE82" s="4"/>
      <c r="AF82" s="4">
        <v>80</v>
      </c>
      <c r="AG82" s="112"/>
      <c r="AH82" s="12">
        <f t="shared" si="149"/>
        <v>80</v>
      </c>
      <c r="AI82" s="108"/>
      <c r="AJ82" s="108">
        <v>162</v>
      </c>
      <c r="AK82" s="108"/>
      <c r="AL82" s="109">
        <f t="shared" si="150"/>
        <v>162</v>
      </c>
      <c r="AM82" s="127">
        <v>2</v>
      </c>
      <c r="AN82" s="127">
        <v>11</v>
      </c>
      <c r="AO82" s="127"/>
      <c r="AP82" s="116">
        <f t="shared" si="166"/>
        <v>13</v>
      </c>
      <c r="AQ82" s="128">
        <v>4</v>
      </c>
      <c r="AR82" s="128">
        <v>8</v>
      </c>
      <c r="AS82" s="128"/>
      <c r="AT82" s="118">
        <f t="shared" si="151"/>
        <v>12</v>
      </c>
      <c r="AU82" s="38" t="s">
        <v>27</v>
      </c>
      <c r="AV82" s="57"/>
      <c r="AW82" s="6">
        <f t="shared" si="167"/>
        <v>307</v>
      </c>
      <c r="AX82" s="6">
        <f t="shared" si="168"/>
        <v>226</v>
      </c>
      <c r="AY82" s="6">
        <f t="shared" si="169"/>
        <v>0</v>
      </c>
      <c r="AZ82" s="7">
        <f t="shared" si="155"/>
        <v>533</v>
      </c>
      <c r="BA82" s="57"/>
      <c r="BB82" s="6">
        <f t="shared" si="170"/>
        <v>271</v>
      </c>
      <c r="BC82" s="6">
        <f t="shared" si="171"/>
        <v>236</v>
      </c>
      <c r="BD82" s="6">
        <f t="shared" si="172"/>
        <v>0</v>
      </c>
      <c r="BE82" s="7">
        <f t="shared" si="22"/>
        <v>507</v>
      </c>
      <c r="BF82" s="57"/>
      <c r="BG82" s="6">
        <f t="shared" si="159"/>
        <v>881</v>
      </c>
      <c r="BH82" s="6">
        <f t="shared" si="160"/>
        <v>1433</v>
      </c>
      <c r="BI82" s="6">
        <f t="shared" si="161"/>
        <v>0</v>
      </c>
      <c r="BJ82" s="7">
        <f t="shared" si="23"/>
        <v>2314</v>
      </c>
      <c r="BK82" s="57"/>
      <c r="BL82" s="6">
        <f t="shared" si="162"/>
        <v>1459</v>
      </c>
      <c r="BM82" s="6">
        <f t="shared" si="163"/>
        <v>1895</v>
      </c>
      <c r="BN82" s="6">
        <f t="shared" si="164"/>
        <v>0</v>
      </c>
      <c r="BO82" s="7">
        <f t="shared" si="165"/>
        <v>3354</v>
      </c>
    </row>
    <row r="83" spans="1:68" outlineLevel="2" x14ac:dyDescent="0.3">
      <c r="A83" s="13" t="s">
        <v>119</v>
      </c>
      <c r="B83" s="45" t="s">
        <v>178</v>
      </c>
      <c r="C83" s="50">
        <v>46</v>
      </c>
      <c r="D83" s="1">
        <v>54</v>
      </c>
      <c r="E83" s="1">
        <v>30</v>
      </c>
      <c r="F83" s="1"/>
      <c r="G83" s="9">
        <f t="shared" si="143"/>
        <v>84</v>
      </c>
      <c r="H83" s="38" t="s">
        <v>29</v>
      </c>
      <c r="I83" s="54">
        <v>93</v>
      </c>
      <c r="J83" s="54">
        <v>40</v>
      </c>
      <c r="K83" s="54"/>
      <c r="L83" s="66">
        <f t="shared" si="144"/>
        <v>133</v>
      </c>
      <c r="M83" s="39">
        <v>4</v>
      </c>
      <c r="N83" s="39">
        <v>3</v>
      </c>
      <c r="O83" s="39"/>
      <c r="P83" s="17">
        <f t="shared" si="145"/>
        <v>7</v>
      </c>
      <c r="Q83" s="41"/>
      <c r="R83" s="41"/>
      <c r="S83" s="41"/>
      <c r="T83" s="18">
        <f t="shared" si="146"/>
        <v>0</v>
      </c>
      <c r="U83" s="2">
        <v>108</v>
      </c>
      <c r="V83" s="2">
        <v>86</v>
      </c>
      <c r="W83" s="2"/>
      <c r="X83" s="10">
        <f t="shared" si="147"/>
        <v>194</v>
      </c>
      <c r="Y83" s="38" t="s">
        <v>29</v>
      </c>
      <c r="Z83" s="43">
        <v>7</v>
      </c>
      <c r="AA83" s="43">
        <v>4</v>
      </c>
      <c r="AB83" s="43"/>
      <c r="AC83" s="11">
        <f t="shared" si="148"/>
        <v>11</v>
      </c>
      <c r="AD83" s="38">
        <v>27</v>
      </c>
      <c r="AE83" s="4"/>
      <c r="AF83" s="4">
        <v>9</v>
      </c>
      <c r="AG83" s="112"/>
      <c r="AH83" s="12">
        <f t="shared" si="149"/>
        <v>9</v>
      </c>
      <c r="AI83" s="108"/>
      <c r="AJ83" s="108"/>
      <c r="AK83" s="108"/>
      <c r="AL83" s="109">
        <f t="shared" si="150"/>
        <v>0</v>
      </c>
      <c r="AM83" s="127"/>
      <c r="AN83" s="127">
        <v>2</v>
      </c>
      <c r="AO83" s="127"/>
      <c r="AP83" s="116">
        <f t="shared" si="166"/>
        <v>2</v>
      </c>
      <c r="AQ83" s="128">
        <v>3</v>
      </c>
      <c r="AR83" s="128">
        <v>2</v>
      </c>
      <c r="AS83" s="128"/>
      <c r="AT83" s="118">
        <f t="shared" si="151"/>
        <v>5</v>
      </c>
      <c r="AU83" s="38" t="s">
        <v>29</v>
      </c>
      <c r="AV83" s="57"/>
      <c r="AW83" s="6">
        <f t="shared" si="167"/>
        <v>54</v>
      </c>
      <c r="AX83" s="6">
        <f t="shared" si="168"/>
        <v>32</v>
      </c>
      <c r="AY83" s="6">
        <f t="shared" si="169"/>
        <v>0</v>
      </c>
      <c r="AZ83" s="7">
        <f t="shared" si="155"/>
        <v>86</v>
      </c>
      <c r="BA83" s="57"/>
      <c r="BB83" s="6">
        <f t="shared" si="170"/>
        <v>96</v>
      </c>
      <c r="BC83" s="6">
        <f t="shared" si="171"/>
        <v>42</v>
      </c>
      <c r="BD83" s="6">
        <f t="shared" si="172"/>
        <v>0</v>
      </c>
      <c r="BE83" s="7">
        <f t="shared" si="22"/>
        <v>138</v>
      </c>
      <c r="BF83" s="57"/>
      <c r="BG83" s="6">
        <f t="shared" si="159"/>
        <v>119</v>
      </c>
      <c r="BH83" s="6">
        <f t="shared" si="160"/>
        <v>102</v>
      </c>
      <c r="BI83" s="6">
        <f t="shared" si="161"/>
        <v>0</v>
      </c>
      <c r="BJ83" s="7">
        <f t="shared" si="23"/>
        <v>221</v>
      </c>
      <c r="BK83" s="57"/>
      <c r="BL83" s="6">
        <f t="shared" si="162"/>
        <v>269</v>
      </c>
      <c r="BM83" s="6">
        <f t="shared" si="163"/>
        <v>176</v>
      </c>
      <c r="BN83" s="6">
        <f t="shared" si="164"/>
        <v>0</v>
      </c>
      <c r="BO83" s="7">
        <f t="shared" si="165"/>
        <v>445</v>
      </c>
    </row>
    <row r="84" spans="1:68" outlineLevel="2" x14ac:dyDescent="0.3">
      <c r="A84" s="13" t="s">
        <v>122</v>
      </c>
      <c r="B84" s="45" t="s">
        <v>178</v>
      </c>
      <c r="C84" s="50">
        <v>45</v>
      </c>
      <c r="D84" s="1">
        <v>141</v>
      </c>
      <c r="E84" s="1">
        <v>70</v>
      </c>
      <c r="F84" s="1"/>
      <c r="G84" s="9">
        <f t="shared" si="143"/>
        <v>211</v>
      </c>
      <c r="H84" s="38" t="s">
        <v>32</v>
      </c>
      <c r="I84" s="54">
        <v>169</v>
      </c>
      <c r="J84" s="54">
        <v>111</v>
      </c>
      <c r="K84" s="54"/>
      <c r="L84" s="66">
        <f t="shared" si="144"/>
        <v>280</v>
      </c>
      <c r="M84" s="39">
        <v>19</v>
      </c>
      <c r="N84" s="39">
        <v>42</v>
      </c>
      <c r="O84" s="39"/>
      <c r="P84" s="17">
        <f t="shared" si="145"/>
        <v>61</v>
      </c>
      <c r="Q84" s="41"/>
      <c r="R84" s="41"/>
      <c r="S84" s="41"/>
      <c r="T84" s="18">
        <f t="shared" si="146"/>
        <v>0</v>
      </c>
      <c r="U84" s="2">
        <v>686</v>
      </c>
      <c r="V84" s="2">
        <v>961</v>
      </c>
      <c r="W84" s="2"/>
      <c r="X84" s="10">
        <f t="shared" si="147"/>
        <v>1647</v>
      </c>
      <c r="Y84" s="38" t="s">
        <v>32</v>
      </c>
      <c r="Z84" s="43">
        <v>23</v>
      </c>
      <c r="AA84" s="43">
        <v>26</v>
      </c>
      <c r="AB84" s="43"/>
      <c r="AC84" s="11">
        <f t="shared" si="148"/>
        <v>49</v>
      </c>
      <c r="AD84" s="38" t="s">
        <v>32</v>
      </c>
      <c r="AE84" s="4"/>
      <c r="AF84" s="4">
        <v>60</v>
      </c>
      <c r="AG84" s="112"/>
      <c r="AH84" s="12">
        <f t="shared" si="149"/>
        <v>60</v>
      </c>
      <c r="AI84" s="108"/>
      <c r="AJ84" s="108">
        <v>83</v>
      </c>
      <c r="AK84" s="108"/>
      <c r="AL84" s="109">
        <f t="shared" si="150"/>
        <v>83</v>
      </c>
      <c r="AM84" s="127"/>
      <c r="AN84" s="127"/>
      <c r="AO84" s="127"/>
      <c r="AP84" s="116">
        <f t="shared" si="166"/>
        <v>0</v>
      </c>
      <c r="AQ84" s="128"/>
      <c r="AR84" s="128">
        <v>2</v>
      </c>
      <c r="AS84" s="128"/>
      <c r="AT84" s="118">
        <f t="shared" si="151"/>
        <v>2</v>
      </c>
      <c r="AU84" s="38" t="s">
        <v>32</v>
      </c>
      <c r="AV84" s="57"/>
      <c r="AW84" s="6">
        <f t="shared" si="167"/>
        <v>141</v>
      </c>
      <c r="AX84" s="6">
        <f t="shared" si="168"/>
        <v>70</v>
      </c>
      <c r="AY84" s="6">
        <f t="shared" si="169"/>
        <v>0</v>
      </c>
      <c r="AZ84" s="7">
        <f t="shared" si="155"/>
        <v>211</v>
      </c>
      <c r="BA84" s="57"/>
      <c r="BB84" s="6">
        <f t="shared" si="170"/>
        <v>169</v>
      </c>
      <c r="BC84" s="6">
        <f t="shared" si="171"/>
        <v>113</v>
      </c>
      <c r="BD84" s="6">
        <f t="shared" si="172"/>
        <v>0</v>
      </c>
      <c r="BE84" s="7">
        <f t="shared" si="22"/>
        <v>282</v>
      </c>
      <c r="BF84" s="57"/>
      <c r="BG84" s="6">
        <f t="shared" si="159"/>
        <v>728</v>
      </c>
      <c r="BH84" s="6">
        <f t="shared" si="160"/>
        <v>1172</v>
      </c>
      <c r="BI84" s="6">
        <f t="shared" si="161"/>
        <v>0</v>
      </c>
      <c r="BJ84" s="7">
        <f t="shared" si="23"/>
        <v>1900</v>
      </c>
      <c r="BK84" s="57"/>
      <c r="BL84" s="6">
        <f t="shared" si="162"/>
        <v>1038</v>
      </c>
      <c r="BM84" s="6">
        <f t="shared" si="163"/>
        <v>1355</v>
      </c>
      <c r="BN84" s="6">
        <f t="shared" si="164"/>
        <v>0</v>
      </c>
      <c r="BO84" s="7">
        <f t="shared" si="165"/>
        <v>2393</v>
      </c>
    </row>
    <row r="85" spans="1:68" outlineLevel="2" x14ac:dyDescent="0.3">
      <c r="A85" s="13" t="s">
        <v>130</v>
      </c>
      <c r="B85" s="45" t="s">
        <v>178</v>
      </c>
      <c r="C85" s="50">
        <v>53</v>
      </c>
      <c r="D85" s="1">
        <v>26</v>
      </c>
      <c r="E85" s="1">
        <v>14</v>
      </c>
      <c r="F85" s="1"/>
      <c r="G85" s="9">
        <f t="shared" si="143"/>
        <v>40</v>
      </c>
      <c r="H85" s="38" t="s">
        <v>40</v>
      </c>
      <c r="I85" s="54">
        <v>50</v>
      </c>
      <c r="J85" s="54">
        <v>25</v>
      </c>
      <c r="K85" s="54"/>
      <c r="L85" s="66">
        <f t="shared" si="144"/>
        <v>75</v>
      </c>
      <c r="M85" s="39"/>
      <c r="N85" s="39"/>
      <c r="O85" s="39"/>
      <c r="P85" s="17"/>
      <c r="Q85" s="42"/>
      <c r="R85" s="42"/>
      <c r="S85" s="42"/>
      <c r="T85" s="18"/>
      <c r="U85" s="2">
        <v>27</v>
      </c>
      <c r="V85" s="2">
        <v>23</v>
      </c>
      <c r="W85" s="2"/>
      <c r="X85" s="10">
        <f t="shared" si="147"/>
        <v>50</v>
      </c>
      <c r="Y85" s="38" t="s">
        <v>40</v>
      </c>
      <c r="Z85" s="43"/>
      <c r="AA85" s="43"/>
      <c r="AB85" s="43"/>
      <c r="AC85" s="11">
        <f t="shared" si="148"/>
        <v>0</v>
      </c>
      <c r="AD85" s="38">
        <v>37</v>
      </c>
      <c r="AE85" s="4"/>
      <c r="AF85" s="4"/>
      <c r="AG85" s="112"/>
      <c r="AH85" s="12">
        <f t="shared" si="149"/>
        <v>0</v>
      </c>
      <c r="AI85" s="108"/>
      <c r="AJ85" s="108"/>
      <c r="AK85" s="108"/>
      <c r="AL85" s="109">
        <f t="shared" si="150"/>
        <v>0</v>
      </c>
      <c r="AM85" s="127"/>
      <c r="AN85" s="127"/>
      <c r="AO85" s="127"/>
      <c r="AP85" s="116">
        <f t="shared" si="166"/>
        <v>0</v>
      </c>
      <c r="AQ85" s="128">
        <v>7</v>
      </c>
      <c r="AR85" s="128">
        <v>9</v>
      </c>
      <c r="AS85" s="128"/>
      <c r="AT85" s="118">
        <f t="shared" si="151"/>
        <v>16</v>
      </c>
      <c r="AU85" s="38" t="s">
        <v>40</v>
      </c>
      <c r="AV85" s="57"/>
      <c r="AW85" s="6">
        <f t="shared" si="167"/>
        <v>26</v>
      </c>
      <c r="AX85" s="6">
        <f t="shared" si="168"/>
        <v>14</v>
      </c>
      <c r="AY85" s="6">
        <f t="shared" si="169"/>
        <v>0</v>
      </c>
      <c r="AZ85" s="7">
        <f t="shared" si="155"/>
        <v>40</v>
      </c>
      <c r="BA85" s="57"/>
      <c r="BB85" s="6">
        <f t="shared" si="170"/>
        <v>57</v>
      </c>
      <c r="BC85" s="6">
        <f t="shared" si="171"/>
        <v>34</v>
      </c>
      <c r="BD85" s="6">
        <f t="shared" si="172"/>
        <v>0</v>
      </c>
      <c r="BE85" s="7">
        <f t="shared" si="22"/>
        <v>91</v>
      </c>
      <c r="BF85" s="57"/>
      <c r="BG85" s="6">
        <f t="shared" si="159"/>
        <v>27</v>
      </c>
      <c r="BH85" s="6">
        <f t="shared" si="160"/>
        <v>23</v>
      </c>
      <c r="BI85" s="6">
        <f t="shared" si="161"/>
        <v>0</v>
      </c>
      <c r="BJ85" s="7">
        <f t="shared" si="23"/>
        <v>50</v>
      </c>
      <c r="BK85" s="57"/>
      <c r="BL85" s="6">
        <f t="shared" si="162"/>
        <v>110</v>
      </c>
      <c r="BM85" s="6">
        <f t="shared" si="163"/>
        <v>71</v>
      </c>
      <c r="BN85" s="6">
        <f t="shared" si="164"/>
        <v>0</v>
      </c>
      <c r="BO85" s="7">
        <f t="shared" si="165"/>
        <v>181</v>
      </c>
    </row>
    <row r="86" spans="1:68" outlineLevel="2" x14ac:dyDescent="0.3">
      <c r="A86" s="13" t="s">
        <v>135</v>
      </c>
      <c r="B86" s="45" t="s">
        <v>178</v>
      </c>
      <c r="C86" s="50">
        <v>51</v>
      </c>
      <c r="D86" s="1">
        <v>126</v>
      </c>
      <c r="E86" s="1">
        <v>59</v>
      </c>
      <c r="F86" s="1"/>
      <c r="G86" s="9">
        <f t="shared" si="143"/>
        <v>185</v>
      </c>
      <c r="H86" s="38" t="s">
        <v>45</v>
      </c>
      <c r="I86" s="54">
        <v>144</v>
      </c>
      <c r="J86" s="54">
        <v>109</v>
      </c>
      <c r="K86" s="54"/>
      <c r="L86" s="66">
        <f t="shared" si="144"/>
        <v>253</v>
      </c>
      <c r="M86" s="39">
        <v>13</v>
      </c>
      <c r="N86" s="39">
        <v>10</v>
      </c>
      <c r="O86" s="39"/>
      <c r="P86" s="17">
        <f t="shared" ref="P86:P94" si="173">SUM(M86:O86)</f>
        <v>23</v>
      </c>
      <c r="Q86" s="42"/>
      <c r="R86" s="42"/>
      <c r="S86" s="42"/>
      <c r="T86" s="18">
        <f t="shared" ref="T86:T94" si="174">SUM(Q86:S86)</f>
        <v>0</v>
      </c>
      <c r="U86" s="2">
        <v>226</v>
      </c>
      <c r="V86" s="2">
        <v>260</v>
      </c>
      <c r="W86" s="2"/>
      <c r="X86" s="10">
        <f t="shared" si="147"/>
        <v>486</v>
      </c>
      <c r="Y86" s="38" t="s">
        <v>45</v>
      </c>
      <c r="Z86" s="43">
        <v>28</v>
      </c>
      <c r="AA86" s="43">
        <v>35</v>
      </c>
      <c r="AB86" s="43"/>
      <c r="AC86" s="11">
        <f t="shared" si="148"/>
        <v>63</v>
      </c>
      <c r="AD86" s="38">
        <v>42</v>
      </c>
      <c r="AE86" s="4"/>
      <c r="AF86" s="4">
        <v>17</v>
      </c>
      <c r="AG86" s="112"/>
      <c r="AH86" s="12">
        <f t="shared" si="149"/>
        <v>17</v>
      </c>
      <c r="AI86" s="108"/>
      <c r="AJ86" s="108">
        <v>31</v>
      </c>
      <c r="AK86" s="108"/>
      <c r="AL86" s="109">
        <f t="shared" si="150"/>
        <v>31</v>
      </c>
      <c r="AM86" s="127">
        <v>4</v>
      </c>
      <c r="AN86" s="127">
        <v>14</v>
      </c>
      <c r="AO86" s="127"/>
      <c r="AP86" s="116">
        <f t="shared" si="166"/>
        <v>18</v>
      </c>
      <c r="AQ86" s="128">
        <v>4</v>
      </c>
      <c r="AR86" s="128">
        <v>20</v>
      </c>
      <c r="AS86" s="128"/>
      <c r="AT86" s="118">
        <f t="shared" si="151"/>
        <v>24</v>
      </c>
      <c r="AU86" s="38" t="s">
        <v>45</v>
      </c>
      <c r="AV86" s="57"/>
      <c r="AW86" s="6">
        <f t="shared" si="167"/>
        <v>130</v>
      </c>
      <c r="AX86" s="6">
        <f t="shared" si="168"/>
        <v>73</v>
      </c>
      <c r="AY86" s="6">
        <f t="shared" si="169"/>
        <v>0</v>
      </c>
      <c r="AZ86" s="7">
        <f t="shared" ref="AZ86:AZ91" si="175">SUM(AW86:AY86)</f>
        <v>203</v>
      </c>
      <c r="BA86" s="57"/>
      <c r="BB86" s="6">
        <f t="shared" si="170"/>
        <v>148</v>
      </c>
      <c r="BC86" s="6">
        <f t="shared" si="171"/>
        <v>129</v>
      </c>
      <c r="BD86" s="6">
        <f t="shared" si="172"/>
        <v>0</v>
      </c>
      <c r="BE86" s="7">
        <f t="shared" ref="BE86:BE94" si="176">SUM(BB86:BD86)</f>
        <v>277</v>
      </c>
      <c r="BF86" s="57"/>
      <c r="BG86" s="6">
        <f t="shared" si="159"/>
        <v>267</v>
      </c>
      <c r="BH86" s="6">
        <f t="shared" si="160"/>
        <v>353</v>
      </c>
      <c r="BI86" s="6">
        <f t="shared" si="161"/>
        <v>0</v>
      </c>
      <c r="BJ86" s="7">
        <f t="shared" ref="BJ86:BJ94" si="177">SUM(BG86:BI86)</f>
        <v>620</v>
      </c>
      <c r="BK86" s="57"/>
      <c r="BL86" s="6">
        <f t="shared" si="162"/>
        <v>545</v>
      </c>
      <c r="BM86" s="6">
        <f t="shared" si="163"/>
        <v>555</v>
      </c>
      <c r="BN86" s="6">
        <f t="shared" si="164"/>
        <v>0</v>
      </c>
      <c r="BO86" s="7">
        <f t="shared" si="165"/>
        <v>1100</v>
      </c>
    </row>
    <row r="87" spans="1:68" outlineLevel="2" x14ac:dyDescent="0.3">
      <c r="A87" s="13" t="s">
        <v>141</v>
      </c>
      <c r="B87" s="45" t="s">
        <v>178</v>
      </c>
      <c r="C87" s="50">
        <v>42</v>
      </c>
      <c r="D87" s="1">
        <v>90</v>
      </c>
      <c r="E87" s="1">
        <v>29</v>
      </c>
      <c r="F87" s="1"/>
      <c r="G87" s="9">
        <f t="shared" si="143"/>
        <v>119</v>
      </c>
      <c r="H87" s="38"/>
      <c r="I87" s="54">
        <v>103</v>
      </c>
      <c r="J87" s="54">
        <v>51</v>
      </c>
      <c r="K87" s="54"/>
      <c r="L87" s="66">
        <f t="shared" si="144"/>
        <v>154</v>
      </c>
      <c r="M87" s="39">
        <v>5</v>
      </c>
      <c r="N87" s="39">
        <v>6</v>
      </c>
      <c r="O87" s="39"/>
      <c r="P87" s="17">
        <f t="shared" si="173"/>
        <v>11</v>
      </c>
      <c r="Q87" s="41"/>
      <c r="R87" s="41"/>
      <c r="S87" s="41"/>
      <c r="T87" s="18">
        <f t="shared" si="174"/>
        <v>0</v>
      </c>
      <c r="U87" s="2">
        <v>186</v>
      </c>
      <c r="V87" s="2">
        <v>113</v>
      </c>
      <c r="W87" s="2"/>
      <c r="X87" s="10">
        <f t="shared" si="147"/>
        <v>299</v>
      </c>
      <c r="Y87" s="38"/>
      <c r="Z87" s="43">
        <v>5</v>
      </c>
      <c r="AA87" s="43">
        <v>7</v>
      </c>
      <c r="AB87" s="43"/>
      <c r="AC87" s="11">
        <f t="shared" si="148"/>
        <v>12</v>
      </c>
      <c r="AD87" s="38"/>
      <c r="AE87" s="4"/>
      <c r="AF87" s="4">
        <v>11</v>
      </c>
      <c r="AG87" s="112"/>
      <c r="AH87" s="12">
        <f t="shared" si="149"/>
        <v>11</v>
      </c>
      <c r="AI87" s="108"/>
      <c r="AJ87" s="108">
        <v>1</v>
      </c>
      <c r="AK87" s="108"/>
      <c r="AL87" s="109">
        <f t="shared" si="150"/>
        <v>1</v>
      </c>
      <c r="AM87" s="127"/>
      <c r="AN87" s="127">
        <v>2</v>
      </c>
      <c r="AO87" s="127"/>
      <c r="AP87" s="116">
        <f t="shared" si="166"/>
        <v>2</v>
      </c>
      <c r="AQ87" s="128"/>
      <c r="AR87" s="128">
        <v>2</v>
      </c>
      <c r="AS87" s="128"/>
      <c r="AT87" s="118">
        <f t="shared" si="151"/>
        <v>2</v>
      </c>
      <c r="AU87" s="38"/>
      <c r="AV87" s="57"/>
      <c r="AW87" s="6">
        <f t="shared" si="167"/>
        <v>90</v>
      </c>
      <c r="AX87" s="6">
        <f t="shared" si="168"/>
        <v>31</v>
      </c>
      <c r="AY87" s="6">
        <f t="shared" si="169"/>
        <v>0</v>
      </c>
      <c r="AZ87" s="7">
        <f t="shared" si="175"/>
        <v>121</v>
      </c>
      <c r="BA87" s="57"/>
      <c r="BB87" s="6">
        <f t="shared" si="170"/>
        <v>103</v>
      </c>
      <c r="BC87" s="6">
        <f t="shared" si="171"/>
        <v>53</v>
      </c>
      <c r="BD87" s="6">
        <f t="shared" si="172"/>
        <v>0</v>
      </c>
      <c r="BE87" s="7">
        <f t="shared" si="176"/>
        <v>156</v>
      </c>
      <c r="BF87" s="57"/>
      <c r="BG87" s="6">
        <f t="shared" si="159"/>
        <v>196</v>
      </c>
      <c r="BH87" s="6">
        <f t="shared" si="160"/>
        <v>138</v>
      </c>
      <c r="BI87" s="6">
        <f t="shared" si="161"/>
        <v>0</v>
      </c>
      <c r="BJ87" s="7">
        <f t="shared" si="177"/>
        <v>334</v>
      </c>
      <c r="BK87" s="57"/>
      <c r="BL87" s="6">
        <f t="shared" si="162"/>
        <v>389</v>
      </c>
      <c r="BM87" s="6">
        <f t="shared" si="163"/>
        <v>222</v>
      </c>
      <c r="BN87" s="6">
        <f t="shared" si="164"/>
        <v>0</v>
      </c>
      <c r="BO87" s="7">
        <f t="shared" si="165"/>
        <v>611</v>
      </c>
    </row>
    <row r="88" spans="1:68" outlineLevel="2" x14ac:dyDescent="0.3">
      <c r="A88" s="13" t="s">
        <v>142</v>
      </c>
      <c r="B88" s="45" t="s">
        <v>178</v>
      </c>
      <c r="C88" s="50">
        <v>35</v>
      </c>
      <c r="D88" s="1">
        <v>455</v>
      </c>
      <c r="E88" s="1">
        <v>248</v>
      </c>
      <c r="F88" s="1"/>
      <c r="G88" s="9">
        <f t="shared" si="143"/>
        <v>703</v>
      </c>
      <c r="H88" s="38" t="s">
        <v>51</v>
      </c>
      <c r="I88" s="54">
        <v>396</v>
      </c>
      <c r="J88" s="54">
        <v>210</v>
      </c>
      <c r="K88" s="54"/>
      <c r="L88" s="66">
        <f t="shared" si="144"/>
        <v>606</v>
      </c>
      <c r="M88" s="39">
        <v>55</v>
      </c>
      <c r="N88" s="39">
        <v>60</v>
      </c>
      <c r="O88" s="39"/>
      <c r="P88" s="17">
        <f t="shared" si="173"/>
        <v>115</v>
      </c>
      <c r="Q88" s="41"/>
      <c r="R88" s="41"/>
      <c r="S88" s="41"/>
      <c r="T88" s="18">
        <f t="shared" si="174"/>
        <v>0</v>
      </c>
      <c r="U88" s="2">
        <v>1713</v>
      </c>
      <c r="V88" s="2">
        <v>2035</v>
      </c>
      <c r="W88" s="2"/>
      <c r="X88" s="10">
        <f t="shared" si="147"/>
        <v>3748</v>
      </c>
      <c r="Y88" s="38" t="s">
        <v>51</v>
      </c>
      <c r="Z88" s="43">
        <v>41</v>
      </c>
      <c r="AA88" s="43">
        <v>52</v>
      </c>
      <c r="AB88" s="43"/>
      <c r="AC88" s="11">
        <f t="shared" si="148"/>
        <v>93</v>
      </c>
      <c r="AD88" s="38" t="s">
        <v>51</v>
      </c>
      <c r="AE88" s="4"/>
      <c r="AF88" s="4">
        <v>105</v>
      </c>
      <c r="AG88" s="112"/>
      <c r="AH88" s="12">
        <f t="shared" si="149"/>
        <v>105</v>
      </c>
      <c r="AI88" s="108">
        <v>1</v>
      </c>
      <c r="AJ88" s="108">
        <v>275</v>
      </c>
      <c r="AK88" s="108"/>
      <c r="AL88" s="109">
        <f t="shared" si="150"/>
        <v>276</v>
      </c>
      <c r="AM88" s="127">
        <v>2</v>
      </c>
      <c r="AN88" s="127">
        <v>5</v>
      </c>
      <c r="AO88" s="127"/>
      <c r="AP88" s="116">
        <f t="shared" si="166"/>
        <v>7</v>
      </c>
      <c r="AQ88" s="128">
        <v>3</v>
      </c>
      <c r="AR88" s="128">
        <v>8</v>
      </c>
      <c r="AS88" s="128"/>
      <c r="AT88" s="118">
        <f t="shared" si="151"/>
        <v>11</v>
      </c>
      <c r="AU88" s="38" t="s">
        <v>51</v>
      </c>
      <c r="AV88" s="57"/>
      <c r="AW88" s="6">
        <f t="shared" si="167"/>
        <v>457</v>
      </c>
      <c r="AX88" s="6">
        <f t="shared" si="168"/>
        <v>253</v>
      </c>
      <c r="AY88" s="6">
        <f t="shared" si="169"/>
        <v>0</v>
      </c>
      <c r="AZ88" s="7">
        <f t="shared" si="175"/>
        <v>710</v>
      </c>
      <c r="BA88" s="57"/>
      <c r="BB88" s="6">
        <f t="shared" si="170"/>
        <v>399</v>
      </c>
      <c r="BC88" s="6">
        <f t="shared" si="171"/>
        <v>218</v>
      </c>
      <c r="BD88" s="6">
        <f t="shared" si="172"/>
        <v>0</v>
      </c>
      <c r="BE88" s="7">
        <f t="shared" si="176"/>
        <v>617</v>
      </c>
      <c r="BF88" s="57"/>
      <c r="BG88" s="6">
        <f t="shared" si="159"/>
        <v>1810</v>
      </c>
      <c r="BH88" s="6">
        <f t="shared" si="160"/>
        <v>2527</v>
      </c>
      <c r="BI88" s="6">
        <f t="shared" si="161"/>
        <v>0</v>
      </c>
      <c r="BJ88" s="7">
        <f t="shared" si="177"/>
        <v>4337</v>
      </c>
      <c r="BK88" s="57"/>
      <c r="BL88" s="6">
        <f t="shared" si="162"/>
        <v>2666</v>
      </c>
      <c r="BM88" s="6">
        <f t="shared" si="163"/>
        <v>2998</v>
      </c>
      <c r="BN88" s="6">
        <f t="shared" si="164"/>
        <v>0</v>
      </c>
      <c r="BO88" s="7">
        <f t="shared" si="165"/>
        <v>5664</v>
      </c>
    </row>
    <row r="89" spans="1:68" outlineLevel="2" x14ac:dyDescent="0.3">
      <c r="A89" s="13" t="s">
        <v>143</v>
      </c>
      <c r="B89" s="45" t="s">
        <v>178</v>
      </c>
      <c r="C89" s="50">
        <v>64</v>
      </c>
      <c r="D89" s="1">
        <v>214</v>
      </c>
      <c r="E89" s="1">
        <v>167</v>
      </c>
      <c r="F89" s="1"/>
      <c r="G89" s="9">
        <f t="shared" si="143"/>
        <v>381</v>
      </c>
      <c r="H89" s="38" t="s">
        <v>52</v>
      </c>
      <c r="I89" s="54">
        <v>272</v>
      </c>
      <c r="J89" s="54">
        <v>204</v>
      </c>
      <c r="K89" s="54"/>
      <c r="L89" s="66">
        <f t="shared" si="144"/>
        <v>476</v>
      </c>
      <c r="M89" s="39">
        <v>20</v>
      </c>
      <c r="N89" s="39">
        <v>26</v>
      </c>
      <c r="O89" s="39"/>
      <c r="P89" s="17">
        <f t="shared" si="173"/>
        <v>46</v>
      </c>
      <c r="Q89" s="41"/>
      <c r="R89" s="41"/>
      <c r="S89" s="41"/>
      <c r="T89" s="18">
        <f t="shared" si="174"/>
        <v>0</v>
      </c>
      <c r="U89" s="2">
        <v>557</v>
      </c>
      <c r="V89" s="2">
        <v>639</v>
      </c>
      <c r="W89" s="2"/>
      <c r="X89" s="10">
        <f t="shared" si="147"/>
        <v>1196</v>
      </c>
      <c r="Y89" s="38" t="s">
        <v>52</v>
      </c>
      <c r="Z89" s="43">
        <v>33</v>
      </c>
      <c r="AA89" s="43">
        <v>37</v>
      </c>
      <c r="AB89" s="43"/>
      <c r="AC89" s="11">
        <f t="shared" si="148"/>
        <v>70</v>
      </c>
      <c r="AD89" s="38" t="s">
        <v>52</v>
      </c>
      <c r="AE89" s="4">
        <v>1</v>
      </c>
      <c r="AF89" s="4">
        <v>58</v>
      </c>
      <c r="AG89" s="112"/>
      <c r="AH89" s="12">
        <f t="shared" si="149"/>
        <v>59</v>
      </c>
      <c r="AI89" s="108"/>
      <c r="AJ89" s="108">
        <v>115</v>
      </c>
      <c r="AK89" s="108"/>
      <c r="AL89" s="109">
        <f t="shared" si="150"/>
        <v>115</v>
      </c>
      <c r="AM89" s="127">
        <v>1</v>
      </c>
      <c r="AN89" s="127">
        <v>1</v>
      </c>
      <c r="AO89" s="127"/>
      <c r="AP89" s="116">
        <f t="shared" si="166"/>
        <v>2</v>
      </c>
      <c r="AQ89" s="128">
        <v>1</v>
      </c>
      <c r="AR89" s="128">
        <v>4</v>
      </c>
      <c r="AS89" s="128"/>
      <c r="AT89" s="118">
        <f t="shared" si="151"/>
        <v>5</v>
      </c>
      <c r="AU89" s="38" t="s">
        <v>52</v>
      </c>
      <c r="AV89" s="57"/>
      <c r="AW89" s="6">
        <f t="shared" si="167"/>
        <v>215</v>
      </c>
      <c r="AX89" s="6">
        <f t="shared" si="168"/>
        <v>168</v>
      </c>
      <c r="AY89" s="6">
        <f t="shared" si="169"/>
        <v>0</v>
      </c>
      <c r="AZ89" s="7">
        <f t="shared" si="175"/>
        <v>383</v>
      </c>
      <c r="BA89" s="57"/>
      <c r="BB89" s="6">
        <f t="shared" si="170"/>
        <v>273</v>
      </c>
      <c r="BC89" s="6">
        <f t="shared" si="171"/>
        <v>208</v>
      </c>
      <c r="BD89" s="6">
        <f t="shared" si="172"/>
        <v>0</v>
      </c>
      <c r="BE89" s="7">
        <f t="shared" si="176"/>
        <v>481</v>
      </c>
      <c r="BF89" s="57"/>
      <c r="BG89" s="6">
        <f t="shared" si="159"/>
        <v>611</v>
      </c>
      <c r="BH89" s="6">
        <f t="shared" si="160"/>
        <v>875</v>
      </c>
      <c r="BI89" s="6">
        <f t="shared" si="161"/>
        <v>0</v>
      </c>
      <c r="BJ89" s="7">
        <f t="shared" si="177"/>
        <v>1486</v>
      </c>
      <c r="BK89" s="57"/>
      <c r="BL89" s="6">
        <f t="shared" si="162"/>
        <v>1099</v>
      </c>
      <c r="BM89" s="6">
        <f t="shared" si="163"/>
        <v>1251</v>
      </c>
      <c r="BN89" s="6">
        <f t="shared" si="164"/>
        <v>0</v>
      </c>
      <c r="BO89" s="7">
        <f t="shared" si="165"/>
        <v>2350</v>
      </c>
    </row>
    <row r="90" spans="1:68" outlineLevel="2" x14ac:dyDescent="0.3">
      <c r="A90" s="13" t="s">
        <v>146</v>
      </c>
      <c r="B90" s="45" t="s">
        <v>178</v>
      </c>
      <c r="C90" s="50">
        <v>32</v>
      </c>
      <c r="D90" s="1">
        <v>507</v>
      </c>
      <c r="E90" s="1">
        <v>371</v>
      </c>
      <c r="F90" s="1"/>
      <c r="G90" s="9">
        <f t="shared" si="143"/>
        <v>878</v>
      </c>
      <c r="H90" s="38" t="s">
        <v>55</v>
      </c>
      <c r="I90" s="54">
        <v>469</v>
      </c>
      <c r="J90" s="54">
        <v>343</v>
      </c>
      <c r="K90" s="54"/>
      <c r="L90" s="66">
        <f t="shared" si="144"/>
        <v>812</v>
      </c>
      <c r="M90" s="39">
        <v>75</v>
      </c>
      <c r="N90" s="39">
        <v>92</v>
      </c>
      <c r="O90" s="39"/>
      <c r="P90" s="17">
        <f t="shared" si="173"/>
        <v>167</v>
      </c>
      <c r="Q90" s="41"/>
      <c r="R90" s="41"/>
      <c r="S90" s="41"/>
      <c r="T90" s="18">
        <f t="shared" si="174"/>
        <v>0</v>
      </c>
      <c r="U90" s="2">
        <v>2008</v>
      </c>
      <c r="V90" s="2">
        <v>2384</v>
      </c>
      <c r="W90" s="2"/>
      <c r="X90" s="10">
        <f t="shared" si="147"/>
        <v>4392</v>
      </c>
      <c r="Y90" s="38" t="s">
        <v>55</v>
      </c>
      <c r="Z90" s="43">
        <v>33</v>
      </c>
      <c r="AA90" s="43">
        <v>48</v>
      </c>
      <c r="AB90" s="43"/>
      <c r="AC90" s="11">
        <f t="shared" si="148"/>
        <v>81</v>
      </c>
      <c r="AD90" s="38" t="s">
        <v>55</v>
      </c>
      <c r="AE90" s="4"/>
      <c r="AF90" s="4">
        <v>158</v>
      </c>
      <c r="AG90" s="112"/>
      <c r="AH90" s="12">
        <f t="shared" si="149"/>
        <v>158</v>
      </c>
      <c r="AI90" s="108">
        <v>4</v>
      </c>
      <c r="AJ90" s="108">
        <v>285</v>
      </c>
      <c r="AK90" s="108"/>
      <c r="AL90" s="109">
        <f t="shared" si="150"/>
        <v>289</v>
      </c>
      <c r="AM90" s="127">
        <v>2</v>
      </c>
      <c r="AN90" s="127">
        <v>15</v>
      </c>
      <c r="AO90" s="127"/>
      <c r="AP90" s="116">
        <f t="shared" si="166"/>
        <v>17</v>
      </c>
      <c r="AQ90" s="128">
        <v>2</v>
      </c>
      <c r="AR90" s="128">
        <v>14</v>
      </c>
      <c r="AS90" s="128"/>
      <c r="AT90" s="118">
        <f t="shared" si="151"/>
        <v>16</v>
      </c>
      <c r="AU90" s="38" t="s">
        <v>55</v>
      </c>
      <c r="AV90" s="57"/>
      <c r="AW90" s="6">
        <f t="shared" si="167"/>
        <v>509</v>
      </c>
      <c r="AX90" s="6">
        <f t="shared" si="168"/>
        <v>386</v>
      </c>
      <c r="AY90" s="6">
        <f t="shared" si="169"/>
        <v>0</v>
      </c>
      <c r="AZ90" s="7">
        <f t="shared" si="175"/>
        <v>895</v>
      </c>
      <c r="BA90" s="57"/>
      <c r="BB90" s="6">
        <f t="shared" si="170"/>
        <v>471</v>
      </c>
      <c r="BC90" s="6">
        <f t="shared" si="171"/>
        <v>357</v>
      </c>
      <c r="BD90" s="6">
        <f t="shared" si="172"/>
        <v>0</v>
      </c>
      <c r="BE90" s="7">
        <f t="shared" si="176"/>
        <v>828</v>
      </c>
      <c r="BF90" s="57"/>
      <c r="BG90" s="6">
        <f t="shared" si="159"/>
        <v>2120</v>
      </c>
      <c r="BH90" s="6">
        <f t="shared" si="160"/>
        <v>2967</v>
      </c>
      <c r="BI90" s="6">
        <f t="shared" si="161"/>
        <v>0</v>
      </c>
      <c r="BJ90" s="7">
        <f t="shared" si="177"/>
        <v>5087</v>
      </c>
      <c r="BK90" s="57"/>
      <c r="BL90" s="6">
        <f t="shared" si="162"/>
        <v>3100</v>
      </c>
      <c r="BM90" s="6">
        <f t="shared" si="163"/>
        <v>3710</v>
      </c>
      <c r="BN90" s="6">
        <f t="shared" si="164"/>
        <v>0</v>
      </c>
      <c r="BO90" s="7">
        <f t="shared" si="165"/>
        <v>6810</v>
      </c>
    </row>
    <row r="91" spans="1:68" outlineLevel="2" x14ac:dyDescent="0.3">
      <c r="A91" s="13" t="s">
        <v>152</v>
      </c>
      <c r="B91" s="45" t="s">
        <v>178</v>
      </c>
      <c r="C91" s="50">
        <v>31</v>
      </c>
      <c r="D91" s="1">
        <v>600</v>
      </c>
      <c r="E91" s="1">
        <v>433</v>
      </c>
      <c r="F91" s="1"/>
      <c r="G91" s="9">
        <f t="shared" si="143"/>
        <v>1033</v>
      </c>
      <c r="H91" s="38" t="s">
        <v>61</v>
      </c>
      <c r="I91" s="54">
        <v>552</v>
      </c>
      <c r="J91" s="54">
        <v>422</v>
      </c>
      <c r="K91" s="54"/>
      <c r="L91" s="66">
        <f t="shared" si="144"/>
        <v>974</v>
      </c>
      <c r="M91" s="39">
        <v>62</v>
      </c>
      <c r="N91" s="39">
        <v>104</v>
      </c>
      <c r="O91" s="39"/>
      <c r="P91" s="17">
        <f t="shared" si="173"/>
        <v>166</v>
      </c>
      <c r="Q91" s="41"/>
      <c r="R91" s="41"/>
      <c r="S91" s="41"/>
      <c r="T91" s="18">
        <f t="shared" si="174"/>
        <v>0</v>
      </c>
      <c r="U91" s="2">
        <v>2376</v>
      </c>
      <c r="V91" s="2">
        <v>3484</v>
      </c>
      <c r="W91" s="2"/>
      <c r="X91" s="10">
        <f t="shared" si="147"/>
        <v>5860</v>
      </c>
      <c r="Y91" s="38" t="s">
        <v>61</v>
      </c>
      <c r="Z91" s="43">
        <v>43</v>
      </c>
      <c r="AA91" s="43">
        <v>100</v>
      </c>
      <c r="AB91" s="43"/>
      <c r="AC91" s="11">
        <f t="shared" si="148"/>
        <v>143</v>
      </c>
      <c r="AD91" s="38" t="s">
        <v>61</v>
      </c>
      <c r="AE91" s="4">
        <v>2</v>
      </c>
      <c r="AF91" s="4">
        <v>260</v>
      </c>
      <c r="AG91" s="112"/>
      <c r="AH91" s="12">
        <f t="shared" si="149"/>
        <v>262</v>
      </c>
      <c r="AI91" s="108">
        <v>1</v>
      </c>
      <c r="AJ91" s="108">
        <v>336</v>
      </c>
      <c r="AK91" s="108"/>
      <c r="AL91" s="109">
        <f t="shared" si="150"/>
        <v>337</v>
      </c>
      <c r="AM91" s="127">
        <v>4</v>
      </c>
      <c r="AN91" s="127">
        <v>24</v>
      </c>
      <c r="AO91" s="127"/>
      <c r="AP91" s="116">
        <f t="shared" si="166"/>
        <v>28</v>
      </c>
      <c r="AQ91" s="128">
        <v>3</v>
      </c>
      <c r="AR91" s="128">
        <v>27</v>
      </c>
      <c r="AS91" s="128"/>
      <c r="AT91" s="118">
        <f t="shared" si="151"/>
        <v>30</v>
      </c>
      <c r="AU91" s="38" t="s">
        <v>61</v>
      </c>
      <c r="AV91" s="57"/>
      <c r="AW91" s="6">
        <f t="shared" si="167"/>
        <v>604</v>
      </c>
      <c r="AX91" s="6">
        <f t="shared" si="168"/>
        <v>457</v>
      </c>
      <c r="AY91" s="6">
        <f t="shared" si="169"/>
        <v>0</v>
      </c>
      <c r="AZ91" s="7">
        <f t="shared" si="175"/>
        <v>1061</v>
      </c>
      <c r="BA91" s="57"/>
      <c r="BB91" s="6">
        <f t="shared" si="170"/>
        <v>555</v>
      </c>
      <c r="BC91" s="6">
        <f t="shared" si="171"/>
        <v>449</v>
      </c>
      <c r="BD91" s="6">
        <f t="shared" si="172"/>
        <v>0</v>
      </c>
      <c r="BE91" s="7">
        <f t="shared" si="176"/>
        <v>1004</v>
      </c>
      <c r="BF91" s="57"/>
      <c r="BG91" s="6">
        <f t="shared" si="159"/>
        <v>2484</v>
      </c>
      <c r="BH91" s="6">
        <f t="shared" si="160"/>
        <v>4284</v>
      </c>
      <c r="BI91" s="6">
        <f t="shared" si="161"/>
        <v>0</v>
      </c>
      <c r="BJ91" s="7">
        <f t="shared" si="177"/>
        <v>6768</v>
      </c>
      <c r="BK91" s="57"/>
      <c r="BL91" s="6">
        <f t="shared" si="162"/>
        <v>3643</v>
      </c>
      <c r="BM91" s="6">
        <f t="shared" si="163"/>
        <v>5190</v>
      </c>
      <c r="BN91" s="6">
        <f t="shared" si="164"/>
        <v>0</v>
      </c>
      <c r="BO91" s="7">
        <f t="shared" si="165"/>
        <v>8833</v>
      </c>
    </row>
    <row r="92" spans="1:68" outlineLevel="2" x14ac:dyDescent="0.3">
      <c r="A92" s="13" t="s">
        <v>154</v>
      </c>
      <c r="B92" s="45" t="s">
        <v>178</v>
      </c>
      <c r="C92" s="50">
        <v>44</v>
      </c>
      <c r="D92" s="1">
        <v>229</v>
      </c>
      <c r="E92" s="1">
        <v>123</v>
      </c>
      <c r="F92" s="1"/>
      <c r="G92" s="9">
        <f t="shared" si="143"/>
        <v>352</v>
      </c>
      <c r="H92" s="38" t="s">
        <v>63</v>
      </c>
      <c r="I92" s="54">
        <v>233</v>
      </c>
      <c r="J92" s="54">
        <v>127</v>
      </c>
      <c r="K92" s="54"/>
      <c r="L92" s="66">
        <f t="shared" si="144"/>
        <v>360</v>
      </c>
      <c r="M92" s="39">
        <v>10</v>
      </c>
      <c r="N92" s="39">
        <v>16</v>
      </c>
      <c r="O92" s="39"/>
      <c r="P92" s="17">
        <f t="shared" si="173"/>
        <v>26</v>
      </c>
      <c r="Q92" s="41"/>
      <c r="R92" s="41"/>
      <c r="S92" s="41"/>
      <c r="T92" s="18">
        <f t="shared" si="174"/>
        <v>0</v>
      </c>
      <c r="U92" s="2">
        <v>470</v>
      </c>
      <c r="V92" s="2">
        <v>398</v>
      </c>
      <c r="W92" s="2"/>
      <c r="X92" s="10">
        <f t="shared" si="147"/>
        <v>868</v>
      </c>
      <c r="Y92" s="38" t="s">
        <v>63</v>
      </c>
      <c r="Z92" s="43">
        <v>15</v>
      </c>
      <c r="AA92" s="43">
        <v>8</v>
      </c>
      <c r="AB92" s="43"/>
      <c r="AC92" s="11">
        <f t="shared" si="148"/>
        <v>23</v>
      </c>
      <c r="AD92" s="38">
        <v>55</v>
      </c>
      <c r="AE92" s="4"/>
      <c r="AF92" s="4">
        <v>36</v>
      </c>
      <c r="AG92" s="112"/>
      <c r="AH92" s="12">
        <f t="shared" si="149"/>
        <v>36</v>
      </c>
      <c r="AI92" s="108"/>
      <c r="AJ92" s="108">
        <v>54</v>
      </c>
      <c r="AK92" s="108"/>
      <c r="AL92" s="109">
        <f t="shared" si="150"/>
        <v>54</v>
      </c>
      <c r="AM92" s="127">
        <v>4</v>
      </c>
      <c r="AN92" s="127">
        <v>7</v>
      </c>
      <c r="AO92" s="127"/>
      <c r="AP92" s="116">
        <f t="shared" si="166"/>
        <v>11</v>
      </c>
      <c r="AQ92" s="128">
        <v>4</v>
      </c>
      <c r="AR92" s="128">
        <v>6</v>
      </c>
      <c r="AS92" s="128"/>
      <c r="AT92" s="118">
        <f t="shared" si="151"/>
        <v>10</v>
      </c>
      <c r="AU92" s="38" t="s">
        <v>63</v>
      </c>
      <c r="AV92" s="57"/>
      <c r="AW92" s="6">
        <f t="shared" si="167"/>
        <v>233</v>
      </c>
      <c r="AX92" s="6">
        <f t="shared" si="168"/>
        <v>130</v>
      </c>
      <c r="AY92" s="6">
        <f t="shared" si="169"/>
        <v>0</v>
      </c>
      <c r="AZ92" s="7">
        <f>SUM(AW92:AY92)</f>
        <v>363</v>
      </c>
      <c r="BA92" s="57"/>
      <c r="BB92" s="6">
        <f t="shared" si="170"/>
        <v>237</v>
      </c>
      <c r="BC92" s="6">
        <f t="shared" si="171"/>
        <v>133</v>
      </c>
      <c r="BD92" s="6">
        <f t="shared" si="172"/>
        <v>0</v>
      </c>
      <c r="BE92" s="7">
        <f>SUM(BB92:BD92)</f>
        <v>370</v>
      </c>
      <c r="BF92" s="57"/>
      <c r="BG92" s="6">
        <f t="shared" si="159"/>
        <v>495</v>
      </c>
      <c r="BH92" s="6">
        <f t="shared" si="160"/>
        <v>512</v>
      </c>
      <c r="BI92" s="6">
        <f t="shared" si="161"/>
        <v>0</v>
      </c>
      <c r="BJ92" s="7">
        <f>SUM(BG92:BI92)</f>
        <v>1007</v>
      </c>
      <c r="BK92" s="57"/>
      <c r="BL92" s="6">
        <f t="shared" si="162"/>
        <v>965</v>
      </c>
      <c r="BM92" s="6">
        <f t="shared" si="163"/>
        <v>775</v>
      </c>
      <c r="BN92" s="6">
        <f t="shared" si="164"/>
        <v>0</v>
      </c>
      <c r="BO92" s="7">
        <f t="shared" si="165"/>
        <v>1740</v>
      </c>
    </row>
    <row r="93" spans="1:68" outlineLevel="2" x14ac:dyDescent="0.3">
      <c r="A93" s="13" t="s">
        <v>156</v>
      </c>
      <c r="B93" s="45" t="s">
        <v>178</v>
      </c>
      <c r="C93" s="50">
        <v>34</v>
      </c>
      <c r="D93" s="1">
        <v>292</v>
      </c>
      <c r="E93" s="1">
        <v>245</v>
      </c>
      <c r="F93" s="1"/>
      <c r="G93" s="9">
        <f t="shared" si="143"/>
        <v>537</v>
      </c>
      <c r="H93" s="38" t="s">
        <v>65</v>
      </c>
      <c r="I93" s="54">
        <v>348</v>
      </c>
      <c r="J93" s="54">
        <v>305</v>
      </c>
      <c r="K93" s="54"/>
      <c r="L93" s="66">
        <f t="shared" si="144"/>
        <v>653</v>
      </c>
      <c r="M93" s="39">
        <v>27</v>
      </c>
      <c r="N93" s="39">
        <v>28</v>
      </c>
      <c r="O93" s="39"/>
      <c r="P93" s="17">
        <f t="shared" si="173"/>
        <v>55</v>
      </c>
      <c r="Q93" s="42"/>
      <c r="R93" s="42"/>
      <c r="S93" s="42"/>
      <c r="T93" s="18">
        <f t="shared" si="174"/>
        <v>0</v>
      </c>
      <c r="U93" s="2">
        <v>661</v>
      </c>
      <c r="V93" s="2">
        <v>952</v>
      </c>
      <c r="W93" s="2"/>
      <c r="X93" s="10">
        <f t="shared" si="147"/>
        <v>1613</v>
      </c>
      <c r="Y93" s="38" t="s">
        <v>65</v>
      </c>
      <c r="Z93" s="43">
        <v>33</v>
      </c>
      <c r="AA93" s="43">
        <v>62</v>
      </c>
      <c r="AB93" s="43"/>
      <c r="AC93" s="11">
        <f t="shared" si="148"/>
        <v>95</v>
      </c>
      <c r="AD93" s="38">
        <v>57</v>
      </c>
      <c r="AE93" s="4"/>
      <c r="AF93" s="4">
        <v>49</v>
      </c>
      <c r="AG93" s="112"/>
      <c r="AH93" s="12">
        <f t="shared" si="149"/>
        <v>49</v>
      </c>
      <c r="AI93" s="108"/>
      <c r="AJ93" s="108">
        <v>114</v>
      </c>
      <c r="AK93" s="108"/>
      <c r="AL93" s="109">
        <f t="shared" si="150"/>
        <v>114</v>
      </c>
      <c r="AM93" s="127">
        <v>4</v>
      </c>
      <c r="AN93" s="127">
        <v>16</v>
      </c>
      <c r="AO93" s="127"/>
      <c r="AP93" s="116">
        <f t="shared" si="166"/>
        <v>20</v>
      </c>
      <c r="AQ93" s="128">
        <v>8</v>
      </c>
      <c r="AR93" s="128">
        <v>33</v>
      </c>
      <c r="AS93" s="128"/>
      <c r="AT93" s="118">
        <f t="shared" si="151"/>
        <v>41</v>
      </c>
      <c r="AU93" s="38" t="s">
        <v>65</v>
      </c>
      <c r="AV93" s="57"/>
      <c r="AW93" s="6">
        <f t="shared" si="167"/>
        <v>296</v>
      </c>
      <c r="AX93" s="6">
        <f t="shared" si="168"/>
        <v>261</v>
      </c>
      <c r="AY93" s="6">
        <f t="shared" si="169"/>
        <v>0</v>
      </c>
      <c r="AZ93" s="7">
        <f t="shared" ref="AZ93:AZ94" si="178">SUM(AW93:AY93)</f>
        <v>557</v>
      </c>
      <c r="BA93" s="57"/>
      <c r="BB93" s="6">
        <f t="shared" si="170"/>
        <v>356</v>
      </c>
      <c r="BC93" s="6">
        <f t="shared" si="171"/>
        <v>338</v>
      </c>
      <c r="BD93" s="6">
        <f t="shared" si="172"/>
        <v>0</v>
      </c>
      <c r="BE93" s="7">
        <f t="shared" si="176"/>
        <v>694</v>
      </c>
      <c r="BF93" s="57"/>
      <c r="BG93" s="6">
        <f t="shared" si="159"/>
        <v>721</v>
      </c>
      <c r="BH93" s="6">
        <f t="shared" si="160"/>
        <v>1205</v>
      </c>
      <c r="BI93" s="6">
        <f t="shared" si="161"/>
        <v>0</v>
      </c>
      <c r="BJ93" s="7">
        <f t="shared" si="177"/>
        <v>1926</v>
      </c>
      <c r="BK93" s="57"/>
      <c r="BL93" s="6">
        <f t="shared" si="162"/>
        <v>1373</v>
      </c>
      <c r="BM93" s="6">
        <f t="shared" si="163"/>
        <v>1804</v>
      </c>
      <c r="BN93" s="6">
        <f t="shared" si="164"/>
        <v>0</v>
      </c>
      <c r="BO93" s="7">
        <f t="shared" si="165"/>
        <v>3177</v>
      </c>
    </row>
    <row r="94" spans="1:68" outlineLevel="2" x14ac:dyDescent="0.3">
      <c r="A94" s="13" t="s">
        <v>157</v>
      </c>
      <c r="B94" s="45" t="s">
        <v>178</v>
      </c>
      <c r="C94" s="50">
        <v>40</v>
      </c>
      <c r="D94" s="1">
        <v>360</v>
      </c>
      <c r="E94" s="1">
        <v>350</v>
      </c>
      <c r="F94" s="1"/>
      <c r="G94" s="9">
        <f t="shared" si="143"/>
        <v>710</v>
      </c>
      <c r="H94" s="38" t="s">
        <v>66</v>
      </c>
      <c r="I94" s="54">
        <v>451</v>
      </c>
      <c r="J94" s="54">
        <v>344</v>
      </c>
      <c r="K94" s="54"/>
      <c r="L94" s="66">
        <f t="shared" si="144"/>
        <v>795</v>
      </c>
      <c r="M94" s="39">
        <v>14</v>
      </c>
      <c r="N94" s="39">
        <v>12</v>
      </c>
      <c r="O94" s="39"/>
      <c r="P94" s="17">
        <f t="shared" si="173"/>
        <v>26</v>
      </c>
      <c r="Q94" s="41"/>
      <c r="R94" s="41"/>
      <c r="S94" s="41"/>
      <c r="T94" s="18">
        <f t="shared" si="174"/>
        <v>0</v>
      </c>
      <c r="U94" s="2">
        <v>467</v>
      </c>
      <c r="V94" s="2">
        <v>541</v>
      </c>
      <c r="W94" s="2"/>
      <c r="X94" s="10">
        <f t="shared" si="147"/>
        <v>1008</v>
      </c>
      <c r="Y94" s="38" t="s">
        <v>66</v>
      </c>
      <c r="Z94" s="43">
        <v>27</v>
      </c>
      <c r="AA94" s="43">
        <v>30</v>
      </c>
      <c r="AB94" s="43"/>
      <c r="AC94" s="11">
        <f t="shared" si="148"/>
        <v>57</v>
      </c>
      <c r="AD94" s="38" t="s">
        <v>66</v>
      </c>
      <c r="AE94" s="4"/>
      <c r="AF94" s="4">
        <v>38</v>
      </c>
      <c r="AG94" s="112"/>
      <c r="AH94" s="12">
        <f t="shared" si="149"/>
        <v>38</v>
      </c>
      <c r="AI94" s="108"/>
      <c r="AJ94" s="108">
        <v>79</v>
      </c>
      <c r="AK94" s="108"/>
      <c r="AL94" s="109">
        <f t="shared" si="150"/>
        <v>79</v>
      </c>
      <c r="AM94" s="127">
        <v>12</v>
      </c>
      <c r="AN94" s="127">
        <v>37</v>
      </c>
      <c r="AO94" s="127"/>
      <c r="AP94" s="116">
        <f t="shared" si="166"/>
        <v>49</v>
      </c>
      <c r="AQ94" s="128">
        <v>10</v>
      </c>
      <c r="AR94" s="128">
        <v>47</v>
      </c>
      <c r="AS94" s="128"/>
      <c r="AT94" s="118">
        <f t="shared" si="151"/>
        <v>57</v>
      </c>
      <c r="AU94" s="38" t="s">
        <v>66</v>
      </c>
      <c r="AV94" s="57"/>
      <c r="AW94" s="6">
        <f t="shared" si="167"/>
        <v>372</v>
      </c>
      <c r="AX94" s="6">
        <f t="shared" si="168"/>
        <v>387</v>
      </c>
      <c r="AY94" s="6">
        <f t="shared" si="169"/>
        <v>0</v>
      </c>
      <c r="AZ94" s="7">
        <f t="shared" si="178"/>
        <v>759</v>
      </c>
      <c r="BA94" s="57"/>
      <c r="BB94" s="6">
        <f t="shared" si="170"/>
        <v>461</v>
      </c>
      <c r="BC94" s="6">
        <f t="shared" si="171"/>
        <v>391</v>
      </c>
      <c r="BD94" s="6">
        <f t="shared" si="172"/>
        <v>0</v>
      </c>
      <c r="BE94" s="7">
        <f t="shared" si="176"/>
        <v>852</v>
      </c>
      <c r="BF94" s="57"/>
      <c r="BG94" s="6">
        <f t="shared" si="159"/>
        <v>508</v>
      </c>
      <c r="BH94" s="6">
        <f t="shared" si="160"/>
        <v>700</v>
      </c>
      <c r="BI94" s="6">
        <f t="shared" si="161"/>
        <v>0</v>
      </c>
      <c r="BJ94" s="7">
        <f t="shared" si="177"/>
        <v>1208</v>
      </c>
      <c r="BK94" s="57"/>
      <c r="BL94" s="6">
        <f t="shared" si="162"/>
        <v>1341</v>
      </c>
      <c r="BM94" s="6">
        <f t="shared" si="163"/>
        <v>1478</v>
      </c>
      <c r="BN94" s="6">
        <f t="shared" si="164"/>
        <v>0</v>
      </c>
      <c r="BO94" s="7">
        <f t="shared" si="165"/>
        <v>2819</v>
      </c>
    </row>
    <row r="95" spans="1:68" s="89" customFormat="1" outlineLevel="1" x14ac:dyDescent="0.3">
      <c r="A95" s="90"/>
      <c r="B95" s="91" t="s">
        <v>184</v>
      </c>
      <c r="C95" s="92"/>
      <c r="D95" s="104">
        <f>SUBTOTAL(9,D75:D94)</f>
        <v>5998</v>
      </c>
      <c r="E95" s="104">
        <f>SUBTOTAL(9,E75:E94)</f>
        <v>4040</v>
      </c>
      <c r="F95" s="104">
        <f>SUBTOTAL(9,F75:F94)</f>
        <v>0</v>
      </c>
      <c r="G95" s="93">
        <f>SUBTOTAL(9,G75:G94)</f>
        <v>10038</v>
      </c>
      <c r="H95" s="55"/>
      <c r="I95" s="55">
        <f t="shared" ref="I95:P95" si="179">SUBTOTAL(9,I75:I94)</f>
        <v>6253</v>
      </c>
      <c r="J95" s="55">
        <f t="shared" si="179"/>
        <v>4245</v>
      </c>
      <c r="K95" s="55">
        <f t="shared" si="179"/>
        <v>0</v>
      </c>
      <c r="L95" s="94">
        <f t="shared" si="179"/>
        <v>10498</v>
      </c>
      <c r="M95" s="55">
        <f t="shared" si="179"/>
        <v>688</v>
      </c>
      <c r="N95" s="55">
        <f t="shared" si="179"/>
        <v>816</v>
      </c>
      <c r="O95" s="55">
        <f t="shared" si="179"/>
        <v>0</v>
      </c>
      <c r="P95" s="96">
        <f t="shared" si="179"/>
        <v>1504</v>
      </c>
      <c r="Q95" s="95"/>
      <c r="R95" s="95"/>
      <c r="S95" s="95"/>
      <c r="T95" s="96"/>
      <c r="U95" s="55">
        <f>SUBTOTAL(9,U75:U94)</f>
        <v>19965</v>
      </c>
      <c r="V95" s="55">
        <f>SUBTOTAL(9,V75:V94)</f>
        <v>24530</v>
      </c>
      <c r="W95" s="55">
        <f>SUBTOTAL(9,W75:W94)</f>
        <v>0</v>
      </c>
      <c r="X95" s="93">
        <f>SUBTOTAL(9,X75:X94)</f>
        <v>44495</v>
      </c>
      <c r="Y95" s="55"/>
      <c r="Z95" s="95">
        <f>SUBTOTAL(9,Z75:Z94)</f>
        <v>550</v>
      </c>
      <c r="AA95" s="95">
        <f>SUBTOTAL(9,AA75:AA94)</f>
        <v>800</v>
      </c>
      <c r="AB95" s="95">
        <f>SUBTOTAL(9,AB75:AB94)</f>
        <v>0</v>
      </c>
      <c r="AC95" s="93">
        <f>SUBTOTAL(9,AC75:AC94)</f>
        <v>1350</v>
      </c>
      <c r="AD95" s="55"/>
      <c r="AE95" s="55">
        <f t="shared" ref="AE95:AH95" si="180">SUBTOTAL(9,AE75:AE94)</f>
        <v>7</v>
      </c>
      <c r="AF95" s="55">
        <f t="shared" si="180"/>
        <v>1833</v>
      </c>
      <c r="AG95" s="55">
        <f t="shared" si="180"/>
        <v>0</v>
      </c>
      <c r="AH95" s="93">
        <f t="shared" si="180"/>
        <v>1840</v>
      </c>
      <c r="AI95" s="55">
        <f t="shared" ref="AI95:AT95" si="181">SUBTOTAL(9,AI75:AI94)</f>
        <v>9</v>
      </c>
      <c r="AJ95" s="55">
        <f t="shared" si="181"/>
        <v>2695</v>
      </c>
      <c r="AK95" s="55">
        <f t="shared" si="181"/>
        <v>0</v>
      </c>
      <c r="AL95" s="93">
        <f t="shared" si="181"/>
        <v>2704</v>
      </c>
      <c r="AM95" s="55">
        <f t="shared" si="181"/>
        <v>45</v>
      </c>
      <c r="AN95" s="55">
        <f t="shared" si="181"/>
        <v>175</v>
      </c>
      <c r="AO95" s="55">
        <f t="shared" si="181"/>
        <v>0</v>
      </c>
      <c r="AP95" s="93">
        <f t="shared" si="181"/>
        <v>220</v>
      </c>
      <c r="AQ95" s="55">
        <f t="shared" si="181"/>
        <v>62</v>
      </c>
      <c r="AR95" s="55">
        <f t="shared" si="181"/>
        <v>222</v>
      </c>
      <c r="AS95" s="55">
        <f t="shared" si="181"/>
        <v>0</v>
      </c>
      <c r="AT95" s="93">
        <f t="shared" si="181"/>
        <v>284</v>
      </c>
      <c r="AU95" s="55"/>
      <c r="AV95" s="58"/>
      <c r="AW95" s="55">
        <f>SUBTOTAL(9,AW75:AW94)</f>
        <v>6043</v>
      </c>
      <c r="AX95" s="55">
        <f>SUBTOTAL(9,AX75:AX94)</f>
        <v>4215</v>
      </c>
      <c r="AY95" s="55">
        <f>SUBTOTAL(9,AY75:AY94)</f>
        <v>0</v>
      </c>
      <c r="AZ95" s="98">
        <f>SUBTOTAL(9,AZ75:AZ94)</f>
        <v>10258</v>
      </c>
      <c r="BA95" s="58"/>
      <c r="BB95" s="55">
        <f>SUBTOTAL(9,BB75:BB94)</f>
        <v>6315</v>
      </c>
      <c r="BC95" s="55">
        <f>SUBTOTAL(9,BC75:BC94)</f>
        <v>4467</v>
      </c>
      <c r="BD95" s="55">
        <f>SUBTOTAL(9,BD75:BD94)</f>
        <v>0</v>
      </c>
      <c r="BE95" s="98">
        <f>SUBTOTAL(9,BE75:BE94)</f>
        <v>10782</v>
      </c>
      <c r="BF95" s="58"/>
      <c r="BG95" s="55">
        <f>SUBTOTAL(9,BG75:BG94)</f>
        <v>21219</v>
      </c>
      <c r="BH95" s="55">
        <f>SUBTOTAL(9,BH75:BH94)</f>
        <v>30674</v>
      </c>
      <c r="BI95" s="55">
        <f>SUBTOTAL(9,BI75:BI94)</f>
        <v>0</v>
      </c>
      <c r="BJ95" s="98">
        <f>SUBTOTAL(9,BJ75:BJ94)</f>
        <v>51893</v>
      </c>
      <c r="BK95" s="58"/>
      <c r="BL95" s="55">
        <f>SUBTOTAL(9,BL75:BL94)</f>
        <v>33577</v>
      </c>
      <c r="BM95" s="55">
        <f>SUBTOTAL(9,BM75:BM94)</f>
        <v>39356</v>
      </c>
      <c r="BN95" s="55">
        <f>SUBTOTAL(9,BN75:BN94)</f>
        <v>0</v>
      </c>
      <c r="BO95" s="98">
        <f>SUBTOTAL(9,BO75:BO94)</f>
        <v>72933</v>
      </c>
      <c r="BP95"/>
    </row>
    <row r="96" spans="1:68" outlineLevel="2" x14ac:dyDescent="0.3">
      <c r="A96" s="13" t="s">
        <v>162</v>
      </c>
      <c r="B96" s="45" t="s">
        <v>162</v>
      </c>
      <c r="D96" s="1"/>
      <c r="E96" s="1"/>
      <c r="F96" s="1"/>
      <c r="G96" s="9">
        <f>SUM(D96:F96)</f>
        <v>0</v>
      </c>
      <c r="H96" s="38" t="s">
        <v>71</v>
      </c>
      <c r="I96" s="54"/>
      <c r="J96" s="54"/>
      <c r="K96" s="54"/>
      <c r="L96" s="66">
        <f>SUM(I96:K96)</f>
        <v>0</v>
      </c>
      <c r="M96" s="39"/>
      <c r="N96" s="39"/>
      <c r="O96" s="39"/>
      <c r="P96" s="17"/>
      <c r="Q96" s="40"/>
      <c r="R96" s="40"/>
      <c r="S96" s="40"/>
      <c r="T96" s="18"/>
      <c r="U96" s="2"/>
      <c r="V96" s="2"/>
      <c r="W96" s="2"/>
      <c r="X96" s="10">
        <f>SUM(U96:W96)</f>
        <v>0</v>
      </c>
      <c r="Y96" s="38" t="s">
        <v>71</v>
      </c>
      <c r="Z96" s="3"/>
      <c r="AA96" s="3"/>
      <c r="AB96" s="3"/>
      <c r="AC96" s="11">
        <f>SUM(Z96:AB96)</f>
        <v>0</v>
      </c>
      <c r="AD96" s="38" t="s">
        <v>71</v>
      </c>
      <c r="AE96" s="4"/>
      <c r="AF96" s="4"/>
      <c r="AG96" s="4"/>
      <c r="AH96" s="12">
        <f>SUM(AE96:AG96)</f>
        <v>0</v>
      </c>
      <c r="AI96" s="108"/>
      <c r="AJ96" s="108"/>
      <c r="AK96" s="108"/>
      <c r="AL96" s="109"/>
      <c r="AM96" s="123"/>
      <c r="AN96" s="123"/>
      <c r="AO96" s="123"/>
      <c r="AP96" s="116">
        <f>SUM(AM96:AO96)</f>
        <v>0</v>
      </c>
      <c r="AQ96" s="125"/>
      <c r="AR96" s="125"/>
      <c r="AS96" s="125"/>
      <c r="AT96" s="118">
        <f>SUM(AQ96:AS96)</f>
        <v>0</v>
      </c>
      <c r="AU96" s="38" t="s">
        <v>71</v>
      </c>
      <c r="AV96" s="57"/>
      <c r="AW96" s="6">
        <f t="shared" ref="AW96" si="182">D96+AM96</f>
        <v>0</v>
      </c>
      <c r="AX96" s="6">
        <f t="shared" ref="AX96" si="183">E96+AN96</f>
        <v>0</v>
      </c>
      <c r="AY96" s="6">
        <f t="shared" ref="AY96" si="184">F96+AO96</f>
        <v>0</v>
      </c>
      <c r="AZ96" s="7">
        <f>SUM(AW96:AY96)</f>
        <v>0</v>
      </c>
      <c r="BA96" s="57"/>
      <c r="BB96" s="6">
        <f t="shared" ref="BB96" si="185">I96+AQ96</f>
        <v>0</v>
      </c>
      <c r="BC96" s="6">
        <f t="shared" ref="BC96" si="186">J96+AR96</f>
        <v>0</v>
      </c>
      <c r="BD96" s="6">
        <f t="shared" ref="BD96" si="187">K96+AS96</f>
        <v>0</v>
      </c>
      <c r="BE96" s="7">
        <f>SUM(BB96:BD96)</f>
        <v>0</v>
      </c>
      <c r="BF96" s="57"/>
      <c r="BG96" s="6">
        <f>M96+U96+Z96+AI96+AE96</f>
        <v>0</v>
      </c>
      <c r="BH96" s="6">
        <f>N96+V96+AA96+AJ96+AF96</f>
        <v>0</v>
      </c>
      <c r="BI96" s="6">
        <f>O96+W96+AB96+AK96+AG96</f>
        <v>0</v>
      </c>
      <c r="BJ96" s="7">
        <f>SUM(BG96:BI96)</f>
        <v>0</v>
      </c>
      <c r="BK96" s="57"/>
      <c r="BL96" s="6">
        <f>BB96+BG96+AW96</f>
        <v>0</v>
      </c>
      <c r="BM96" s="6">
        <f>BC96+BH96+AX96</f>
        <v>0</v>
      </c>
      <c r="BN96" s="6">
        <f>BD96+BI96+AY96</f>
        <v>0</v>
      </c>
      <c r="BO96" s="7">
        <f>BE96+BJ96+AZ96</f>
        <v>0</v>
      </c>
      <c r="BP96" s="89"/>
    </row>
    <row r="97" spans="1:68" s="89" customFormat="1" outlineLevel="1" x14ac:dyDescent="0.3">
      <c r="A97" s="90"/>
      <c r="B97" s="91" t="s">
        <v>194</v>
      </c>
      <c r="C97" s="92"/>
      <c r="D97" s="55">
        <f>SUBTOTAL(9,D96:D96)</f>
        <v>0</v>
      </c>
      <c r="E97" s="55">
        <f>SUBTOTAL(9,E96:E96)</f>
        <v>0</v>
      </c>
      <c r="F97" s="55">
        <f>SUBTOTAL(9,F96:F96)</f>
        <v>0</v>
      </c>
      <c r="G97" s="93">
        <f>SUBTOTAL(9,G96:G96)</f>
        <v>0</v>
      </c>
      <c r="H97" s="55"/>
      <c r="I97" s="55">
        <f t="shared" ref="I97:P97" si="188">SUBTOTAL(9,I96:I96)</f>
        <v>0</v>
      </c>
      <c r="J97" s="55">
        <f t="shared" si="188"/>
        <v>0</v>
      </c>
      <c r="K97" s="55">
        <f t="shared" si="188"/>
        <v>0</v>
      </c>
      <c r="L97" s="94">
        <f t="shared" si="188"/>
        <v>0</v>
      </c>
      <c r="M97" s="55">
        <f t="shared" si="188"/>
        <v>0</v>
      </c>
      <c r="N97" s="55">
        <f t="shared" si="188"/>
        <v>0</v>
      </c>
      <c r="O97" s="55">
        <f t="shared" si="188"/>
        <v>0</v>
      </c>
      <c r="P97" s="96">
        <f t="shared" si="188"/>
        <v>0</v>
      </c>
      <c r="Q97" s="55"/>
      <c r="R97" s="55"/>
      <c r="S97" s="55"/>
      <c r="T97" s="99"/>
      <c r="U97" s="55">
        <f>SUBTOTAL(9,U96:U96)</f>
        <v>0</v>
      </c>
      <c r="V97" s="55">
        <f>SUBTOTAL(9,V96:V96)</f>
        <v>0</v>
      </c>
      <c r="W97" s="55">
        <f>SUBTOTAL(9,W96:W96)</f>
        <v>0</v>
      </c>
      <c r="X97" s="93">
        <f>SUBTOTAL(9,X96:X96)</f>
        <v>0</v>
      </c>
      <c r="Y97" s="55"/>
      <c r="Z97" s="55">
        <f>SUBTOTAL(9,Z96:Z96)</f>
        <v>0</v>
      </c>
      <c r="AA97" s="55">
        <f>SUBTOTAL(9,AA96:AA96)</f>
        <v>0</v>
      </c>
      <c r="AB97" s="55">
        <f>SUBTOTAL(9,AB96:AB96)</f>
        <v>0</v>
      </c>
      <c r="AC97" s="93">
        <f>SUBTOTAL(9,AC96:AC96)</f>
        <v>0</v>
      </c>
      <c r="AD97" s="55"/>
      <c r="AE97" s="55">
        <f t="shared" ref="AE97:AH97" si="189">SUBTOTAL(9,AE96:AE96)</f>
        <v>0</v>
      </c>
      <c r="AF97" s="55">
        <f t="shared" si="189"/>
        <v>0</v>
      </c>
      <c r="AG97" s="55">
        <f t="shared" si="189"/>
        <v>0</v>
      </c>
      <c r="AH97" s="93">
        <f t="shared" si="189"/>
        <v>0</v>
      </c>
      <c r="AI97" s="55">
        <f t="shared" ref="AI97:AT97" si="190">SUBTOTAL(9,AI96:AI96)</f>
        <v>0</v>
      </c>
      <c r="AJ97" s="55">
        <f t="shared" si="190"/>
        <v>0</v>
      </c>
      <c r="AK97" s="55">
        <f t="shared" si="190"/>
        <v>0</v>
      </c>
      <c r="AL97" s="93">
        <f t="shared" si="190"/>
        <v>0</v>
      </c>
      <c r="AM97" s="55">
        <f t="shared" si="190"/>
        <v>0</v>
      </c>
      <c r="AN97" s="55">
        <f t="shared" si="190"/>
        <v>0</v>
      </c>
      <c r="AO97" s="55">
        <f t="shared" si="190"/>
        <v>0</v>
      </c>
      <c r="AP97" s="93">
        <f t="shared" si="190"/>
        <v>0</v>
      </c>
      <c r="AQ97" s="55">
        <f t="shared" si="190"/>
        <v>0</v>
      </c>
      <c r="AR97" s="55">
        <f t="shared" si="190"/>
        <v>0</v>
      </c>
      <c r="AS97" s="55">
        <f t="shared" si="190"/>
        <v>0</v>
      </c>
      <c r="AT97" s="93">
        <f t="shared" si="190"/>
        <v>0</v>
      </c>
      <c r="AU97" s="55"/>
      <c r="AV97" s="58"/>
      <c r="AW97" s="55">
        <f>SUBTOTAL(9,AW96:AW96)</f>
        <v>0</v>
      </c>
      <c r="AX97" s="55">
        <f>SUBTOTAL(9,AX96:AX96)</f>
        <v>0</v>
      </c>
      <c r="AY97" s="55">
        <f>SUBTOTAL(9,AY96:AY96)</f>
        <v>0</v>
      </c>
      <c r="AZ97" s="98">
        <f>SUBTOTAL(9,AZ96:AZ96)</f>
        <v>0</v>
      </c>
      <c r="BA97" s="58"/>
      <c r="BB97" s="55">
        <f>SUBTOTAL(9,BB96:BB96)</f>
        <v>0</v>
      </c>
      <c r="BC97" s="55">
        <f>SUBTOTAL(9,BC96:BC96)</f>
        <v>0</v>
      </c>
      <c r="BD97" s="55">
        <f>SUBTOTAL(9,BD96:BD96)</f>
        <v>0</v>
      </c>
      <c r="BE97" s="98">
        <f>SUBTOTAL(9,BE96:BE96)</f>
        <v>0</v>
      </c>
      <c r="BF97" s="58"/>
      <c r="BG97" s="55">
        <f>SUBTOTAL(9,BG96:BG96)</f>
        <v>0</v>
      </c>
      <c r="BH97" s="55">
        <f>SUBTOTAL(9,BH96:BH96)</f>
        <v>0</v>
      </c>
      <c r="BI97" s="55">
        <f>SUBTOTAL(9,BI96:BI96)</f>
        <v>0</v>
      </c>
      <c r="BJ97" s="98">
        <f>SUBTOTAL(9,BJ96:BJ96)</f>
        <v>0</v>
      </c>
      <c r="BK97" s="58"/>
      <c r="BL97" s="55">
        <f>SUBTOTAL(9,BL96:BL96)</f>
        <v>0</v>
      </c>
      <c r="BM97" s="55">
        <f>SUBTOTAL(9,BM96:BM96)</f>
        <v>0</v>
      </c>
      <c r="BN97" s="55">
        <f>SUBTOTAL(9,BN96:BN96)</f>
        <v>0</v>
      </c>
      <c r="BO97" s="98">
        <f>SUBTOTAL(9,BO96:BO96)</f>
        <v>0</v>
      </c>
      <c r="BP97"/>
    </row>
    <row r="98" spans="1:68" s="88" customFormat="1" ht="17.25" customHeight="1" thickBot="1" x14ac:dyDescent="0.35">
      <c r="A98" s="68"/>
      <c r="B98" s="69" t="s">
        <v>185</v>
      </c>
      <c r="C98" s="77"/>
      <c r="D98" s="78">
        <f>SUBTOTAL(9,D3:D96)</f>
        <v>21361</v>
      </c>
      <c r="E98" s="78">
        <f>SUBTOTAL(9,E3:E96)</f>
        <v>16115</v>
      </c>
      <c r="F98" s="78">
        <f>SUBTOTAL(9,F3:F96)</f>
        <v>0</v>
      </c>
      <c r="G98" s="70">
        <f>SUBTOTAL(9,G3:G96)</f>
        <v>37476</v>
      </c>
      <c r="H98" s="79"/>
      <c r="I98" s="80">
        <f t="shared" ref="I98:P98" si="191">SUBTOTAL(9,I3:I96)</f>
        <v>34639</v>
      </c>
      <c r="J98" s="80">
        <f t="shared" si="191"/>
        <v>24885</v>
      </c>
      <c r="K98" s="80">
        <f t="shared" si="191"/>
        <v>0</v>
      </c>
      <c r="L98" s="105">
        <f t="shared" si="191"/>
        <v>59524</v>
      </c>
      <c r="M98" s="81">
        <f t="shared" si="191"/>
        <v>4013</v>
      </c>
      <c r="N98" s="81">
        <f t="shared" si="191"/>
        <v>4298</v>
      </c>
      <c r="O98" s="81">
        <f t="shared" si="191"/>
        <v>0</v>
      </c>
      <c r="P98" s="71">
        <f t="shared" si="191"/>
        <v>8311</v>
      </c>
      <c r="Q98" s="82"/>
      <c r="R98" s="82"/>
      <c r="S98" s="82"/>
      <c r="T98" s="72"/>
      <c r="U98" s="83">
        <f>SUBTOTAL(9,U3:U96)</f>
        <v>100145</v>
      </c>
      <c r="V98" s="83">
        <f>SUBTOTAL(9,V3:V96)</f>
        <v>111069</v>
      </c>
      <c r="W98" s="83">
        <f>SUBTOTAL(9,W3:W96)</f>
        <v>0</v>
      </c>
      <c r="X98" s="73">
        <f>SUBTOTAL(9,X3:X96)</f>
        <v>211214</v>
      </c>
      <c r="Y98" s="79"/>
      <c r="Z98" s="84">
        <f>SUBTOTAL(9,Z3:Z96)</f>
        <v>2999</v>
      </c>
      <c r="AA98" s="84">
        <f>SUBTOTAL(9,AA3:AA96)</f>
        <v>4092</v>
      </c>
      <c r="AB98" s="84">
        <f>SUBTOTAL(9,AB3:AB96)</f>
        <v>0</v>
      </c>
      <c r="AC98" s="74">
        <f>SUBTOTAL(9,AC3:AC96)</f>
        <v>7091</v>
      </c>
      <c r="AD98" s="79"/>
      <c r="AE98" s="85">
        <f>SUBTOTAL(9,AE3:AE96)</f>
        <v>17</v>
      </c>
      <c r="AF98" s="85">
        <f>SUBTOTAL(9,AF3:AF96)</f>
        <v>8348</v>
      </c>
      <c r="AG98" s="85">
        <f>SUBTOTAL(9,AG3:AG96)</f>
        <v>0</v>
      </c>
      <c r="AH98" s="75">
        <f>SUBTOTAL(9,AH3:AH96)</f>
        <v>8365</v>
      </c>
      <c r="AI98" s="106">
        <f t="shared" ref="AI98:AS98" si="192">SUBTOTAL(9,AI3:AI96)</f>
        <v>17</v>
      </c>
      <c r="AJ98" s="106">
        <f t="shared" si="192"/>
        <v>6173</v>
      </c>
      <c r="AK98" s="106">
        <f t="shared" si="192"/>
        <v>0</v>
      </c>
      <c r="AL98" s="107">
        <f t="shared" si="192"/>
        <v>6190</v>
      </c>
      <c r="AM98" s="124">
        <f t="shared" si="192"/>
        <v>85</v>
      </c>
      <c r="AN98" s="124">
        <f t="shared" si="192"/>
        <v>456</v>
      </c>
      <c r="AO98" s="124">
        <f t="shared" si="192"/>
        <v>0</v>
      </c>
      <c r="AP98" s="117">
        <f t="shared" si="192"/>
        <v>541</v>
      </c>
      <c r="AQ98" s="126">
        <f t="shared" si="192"/>
        <v>165</v>
      </c>
      <c r="AR98" s="126">
        <f t="shared" si="192"/>
        <v>743</v>
      </c>
      <c r="AS98" s="126">
        <f t="shared" si="192"/>
        <v>0</v>
      </c>
      <c r="AT98" s="120">
        <f>SUBTOTAL(9,AT3:AT97)</f>
        <v>908</v>
      </c>
      <c r="AU98" s="79"/>
      <c r="AV98" s="86"/>
      <c r="AW98" s="87">
        <f>SUBTOTAL(9,AW3:AW96)</f>
        <v>21446</v>
      </c>
      <c r="AX98" s="87">
        <f>SUBTOTAL(9,AX3:AX96)</f>
        <v>16571</v>
      </c>
      <c r="AY98" s="87">
        <f>SUBTOTAL(9,AY3:AY96)</f>
        <v>0</v>
      </c>
      <c r="AZ98" s="76">
        <f>SUBTOTAL(9,AZ3:AZ96)</f>
        <v>38017</v>
      </c>
      <c r="BA98" s="86"/>
      <c r="BB98" s="87">
        <f>SUBTOTAL(9,BB3:BB96)</f>
        <v>34804</v>
      </c>
      <c r="BC98" s="87">
        <f>SUBTOTAL(9,BC3:BC96)</f>
        <v>25628</v>
      </c>
      <c r="BD98" s="87">
        <f>SUBTOTAL(9,BD3:BD96)</f>
        <v>0</v>
      </c>
      <c r="BE98" s="76">
        <f>SUBTOTAL(9,BE3:BE96)</f>
        <v>60432</v>
      </c>
      <c r="BF98" s="86"/>
      <c r="BG98" s="87">
        <f>SUBTOTAL(9,BG3:BG96)</f>
        <v>107191</v>
      </c>
      <c r="BH98" s="87">
        <f>SUBTOTAL(9,BH3:BH96)</f>
        <v>133980</v>
      </c>
      <c r="BI98" s="87">
        <f>SUBTOTAL(9,BI3:BI96)</f>
        <v>0</v>
      </c>
      <c r="BJ98" s="76">
        <f>SUBTOTAL(9,BJ3:BJ96)</f>
        <v>241171</v>
      </c>
      <c r="BK98" s="86"/>
      <c r="BL98" s="87">
        <f>SUBTOTAL(9,BL3:BL96)</f>
        <v>163441</v>
      </c>
      <c r="BM98" s="87">
        <f>SUBTOTAL(9,BM3:BM96)</f>
        <v>176179</v>
      </c>
      <c r="BN98" s="87">
        <f>SUBTOTAL(9,BN3:BN96)</f>
        <v>0</v>
      </c>
      <c r="BO98" s="76">
        <f>SUBTOTAL(9,BO3:BO96)</f>
        <v>339620</v>
      </c>
      <c r="BP98" s="89"/>
    </row>
    <row r="99" spans="1:68" ht="14.5" thickTop="1" x14ac:dyDescent="0.3">
      <c r="A99" s="47"/>
      <c r="B99" s="48"/>
      <c r="BP99" s="88"/>
    </row>
    <row r="100" spans="1:68" x14ac:dyDescent="0.3">
      <c r="A100" s="47"/>
      <c r="B100" s="48"/>
    </row>
    <row r="101" spans="1:68" x14ac:dyDescent="0.3">
      <c r="A101" s="47"/>
      <c r="B101" s="48"/>
    </row>
    <row r="102" spans="1:68" x14ac:dyDescent="0.3">
      <c r="A102" s="47"/>
      <c r="B102" s="48"/>
    </row>
    <row r="103" spans="1:68" x14ac:dyDescent="0.3">
      <c r="A103" s="47"/>
      <c r="B103" s="48"/>
    </row>
    <row r="104" spans="1:68" x14ac:dyDescent="0.3">
      <c r="A104" s="47"/>
      <c r="B104" s="48"/>
      <c r="C104"/>
      <c r="G104"/>
      <c r="P104"/>
      <c r="Q104"/>
      <c r="R104"/>
      <c r="S104"/>
      <c r="T104"/>
      <c r="X104"/>
      <c r="Z104"/>
      <c r="AA104"/>
      <c r="AB104"/>
      <c r="AC104"/>
      <c r="AL104"/>
      <c r="AM104"/>
      <c r="AN104"/>
      <c r="AO104"/>
      <c r="AP104"/>
      <c r="AQ104"/>
      <c r="AR104"/>
      <c r="AS104"/>
      <c r="AT104"/>
      <c r="AV104"/>
      <c r="AW104"/>
      <c r="AX104"/>
      <c r="AY104"/>
      <c r="AZ104"/>
      <c r="BB104"/>
      <c r="BC104"/>
      <c r="BD104"/>
      <c r="BE104"/>
    </row>
    <row r="105" spans="1:68" x14ac:dyDescent="0.3">
      <c r="A105" s="47"/>
      <c r="B105" s="48"/>
      <c r="C105"/>
      <c r="G105"/>
      <c r="P105"/>
      <c r="Q105"/>
      <c r="R105"/>
      <c r="S105"/>
      <c r="T105"/>
      <c r="X105"/>
      <c r="Z105"/>
      <c r="AA105"/>
      <c r="AB105"/>
      <c r="AC105"/>
      <c r="AL105"/>
      <c r="AM105"/>
      <c r="AN105"/>
      <c r="AO105"/>
      <c r="AP105"/>
      <c r="AQ105"/>
      <c r="AR105"/>
      <c r="AS105"/>
      <c r="AT105"/>
      <c r="AV105"/>
      <c r="AW105"/>
      <c r="AX105"/>
      <c r="AY105"/>
      <c r="AZ105"/>
      <c r="BB105"/>
      <c r="BC105"/>
      <c r="BD105"/>
      <c r="BE105"/>
    </row>
    <row r="106" spans="1:68" x14ac:dyDescent="0.3">
      <c r="A106" s="47"/>
      <c r="B106" s="48"/>
      <c r="C106"/>
      <c r="G106"/>
      <c r="P106"/>
      <c r="Q106"/>
      <c r="R106"/>
      <c r="S106"/>
      <c r="T106"/>
      <c r="X106"/>
      <c r="Z106"/>
      <c r="AA106"/>
      <c r="AB106"/>
      <c r="AC106"/>
      <c r="AL106"/>
      <c r="AM106"/>
      <c r="AN106"/>
      <c r="AO106"/>
      <c r="AP106"/>
      <c r="AQ106"/>
      <c r="AR106"/>
      <c r="AS106"/>
      <c r="AT106"/>
      <c r="AV106"/>
      <c r="AW106"/>
      <c r="AX106"/>
      <c r="AY106"/>
      <c r="AZ106"/>
      <c r="BB106"/>
      <c r="BC106"/>
      <c r="BD106"/>
      <c r="BE106"/>
    </row>
    <row r="107" spans="1:68" x14ac:dyDescent="0.3">
      <c r="A107" s="47"/>
      <c r="B107" s="48"/>
      <c r="C107"/>
      <c r="G107"/>
      <c r="P107"/>
      <c r="Q107"/>
      <c r="R107"/>
      <c r="S107"/>
      <c r="T107"/>
      <c r="X107"/>
      <c r="Z107"/>
      <c r="AA107"/>
      <c r="AB107"/>
      <c r="AC107"/>
      <c r="AL107"/>
      <c r="AM107"/>
      <c r="AN107"/>
      <c r="AO107"/>
      <c r="AP107"/>
      <c r="AQ107"/>
      <c r="AR107"/>
      <c r="AS107"/>
      <c r="AT107"/>
      <c r="AV107"/>
      <c r="AW107"/>
      <c r="AX107"/>
      <c r="AY107"/>
      <c r="AZ107"/>
      <c r="BB107"/>
      <c r="BC107"/>
      <c r="BD107"/>
      <c r="BE107"/>
    </row>
    <row r="108" spans="1:68" x14ac:dyDescent="0.3">
      <c r="A108" s="47"/>
      <c r="B108" s="48"/>
      <c r="C108"/>
      <c r="G108"/>
      <c r="P108"/>
      <c r="Q108"/>
      <c r="R108"/>
      <c r="S108"/>
      <c r="T108"/>
      <c r="X108"/>
      <c r="Z108"/>
      <c r="AA108"/>
      <c r="AB108"/>
      <c r="AC108"/>
      <c r="AL108"/>
      <c r="AM108"/>
      <c r="AN108"/>
      <c r="AO108"/>
      <c r="AP108"/>
      <c r="AQ108"/>
      <c r="AR108"/>
      <c r="AS108"/>
      <c r="AT108"/>
      <c r="AV108"/>
      <c r="AW108"/>
      <c r="AX108"/>
      <c r="AY108"/>
      <c r="AZ108"/>
      <c r="BB108"/>
      <c r="BC108"/>
      <c r="BD108"/>
      <c r="BE108"/>
    </row>
    <row r="109" spans="1:68" x14ac:dyDescent="0.3">
      <c r="A109" s="47"/>
      <c r="B109" s="48"/>
      <c r="C109"/>
      <c r="G109"/>
      <c r="P109"/>
      <c r="Q109"/>
      <c r="R109"/>
      <c r="S109"/>
      <c r="T109"/>
      <c r="X109"/>
      <c r="Z109"/>
      <c r="AA109"/>
      <c r="AB109"/>
      <c r="AC109"/>
      <c r="AL109"/>
      <c r="AM109"/>
      <c r="AN109"/>
      <c r="AO109"/>
      <c r="AP109"/>
      <c r="AQ109"/>
      <c r="AR109"/>
      <c r="AS109"/>
      <c r="AT109"/>
      <c r="AV109"/>
      <c r="AW109"/>
      <c r="AX109"/>
      <c r="AY109"/>
      <c r="AZ109"/>
      <c r="BB109"/>
      <c r="BC109"/>
      <c r="BD109"/>
      <c r="BE109"/>
    </row>
    <row r="110" spans="1:68" x14ac:dyDescent="0.3">
      <c r="A110" s="47"/>
      <c r="B110" s="48"/>
      <c r="C110"/>
      <c r="G110"/>
      <c r="P110"/>
      <c r="Q110"/>
      <c r="R110"/>
      <c r="S110"/>
      <c r="T110"/>
      <c r="X110"/>
      <c r="Z110"/>
      <c r="AA110"/>
      <c r="AB110"/>
      <c r="AC110"/>
      <c r="AL110"/>
      <c r="AM110"/>
      <c r="AN110"/>
      <c r="AO110"/>
      <c r="AP110"/>
      <c r="AQ110"/>
      <c r="AR110"/>
      <c r="AS110"/>
      <c r="AT110"/>
      <c r="AV110"/>
      <c r="AW110"/>
      <c r="AX110"/>
      <c r="AY110"/>
      <c r="AZ110"/>
      <c r="BB110"/>
      <c r="BC110"/>
      <c r="BD110"/>
      <c r="BE110"/>
    </row>
    <row r="111" spans="1:68" x14ac:dyDescent="0.3">
      <c r="A111" s="47"/>
      <c r="B111" s="48"/>
      <c r="C111"/>
      <c r="G111"/>
      <c r="P111"/>
      <c r="Q111"/>
      <c r="R111"/>
      <c r="S111"/>
      <c r="T111"/>
      <c r="X111"/>
      <c r="Z111"/>
      <c r="AA111"/>
      <c r="AB111"/>
      <c r="AC111"/>
      <c r="AL111"/>
      <c r="AM111"/>
      <c r="AN111"/>
      <c r="AO111"/>
      <c r="AP111"/>
      <c r="AQ111"/>
      <c r="AR111"/>
      <c r="AS111"/>
      <c r="AT111"/>
      <c r="AV111"/>
      <c r="AW111"/>
      <c r="AX111"/>
      <c r="AY111"/>
      <c r="AZ111"/>
      <c r="BB111"/>
      <c r="BC111"/>
      <c r="BD111"/>
      <c r="BE111"/>
    </row>
    <row r="112" spans="1:68" x14ac:dyDescent="0.3">
      <c r="A112" s="47"/>
      <c r="B112" s="48"/>
      <c r="C112"/>
      <c r="G112"/>
      <c r="P112"/>
      <c r="Q112"/>
      <c r="R112"/>
      <c r="S112"/>
      <c r="T112"/>
      <c r="X112"/>
      <c r="Z112"/>
      <c r="AA112"/>
      <c r="AB112"/>
      <c r="AC112"/>
      <c r="AL112"/>
      <c r="AM112"/>
      <c r="AN112"/>
      <c r="AO112"/>
      <c r="AP112"/>
      <c r="AQ112"/>
      <c r="AR112"/>
      <c r="AS112"/>
      <c r="AT112"/>
      <c r="AV112"/>
      <c r="AW112"/>
      <c r="AX112"/>
      <c r="AY112"/>
      <c r="AZ112"/>
      <c r="BB112"/>
      <c r="BC112"/>
      <c r="BD112"/>
      <c r="BE112"/>
    </row>
    <row r="113" spans="1:57" x14ac:dyDescent="0.3">
      <c r="A113" s="47"/>
      <c r="B113" s="48"/>
      <c r="C113"/>
      <c r="G113"/>
      <c r="P113"/>
      <c r="Q113"/>
      <c r="R113"/>
      <c r="S113"/>
      <c r="T113"/>
      <c r="X113"/>
      <c r="Z113"/>
      <c r="AA113"/>
      <c r="AB113"/>
      <c r="AC113"/>
      <c r="AL113"/>
      <c r="AM113"/>
      <c r="AN113"/>
      <c r="AO113"/>
      <c r="AP113"/>
      <c r="AQ113"/>
      <c r="AR113"/>
      <c r="AS113"/>
      <c r="AT113"/>
      <c r="AV113"/>
      <c r="AW113"/>
      <c r="AX113"/>
      <c r="AY113"/>
      <c r="AZ113"/>
      <c r="BB113"/>
      <c r="BC113"/>
      <c r="BD113"/>
      <c r="BE113"/>
    </row>
    <row r="114" spans="1:57" x14ac:dyDescent="0.3">
      <c r="A114" s="47"/>
      <c r="B114" s="48"/>
      <c r="C114"/>
      <c r="G114"/>
      <c r="P114"/>
      <c r="Q114"/>
      <c r="R114"/>
      <c r="S114"/>
      <c r="T114"/>
      <c r="X114"/>
      <c r="Z114"/>
      <c r="AA114"/>
      <c r="AB114"/>
      <c r="AC114"/>
      <c r="AL114"/>
      <c r="AM114"/>
      <c r="AN114"/>
      <c r="AO114"/>
      <c r="AP114"/>
      <c r="AQ114"/>
      <c r="AR114"/>
      <c r="AS114"/>
      <c r="AT114"/>
      <c r="AV114"/>
      <c r="AW114"/>
      <c r="AX114"/>
      <c r="AY114"/>
      <c r="AZ114"/>
      <c r="BB114"/>
      <c r="BC114"/>
      <c r="BD114"/>
      <c r="BE114"/>
    </row>
    <row r="115" spans="1:57" x14ac:dyDescent="0.3">
      <c r="A115" s="47"/>
      <c r="B115" s="48"/>
      <c r="C115"/>
      <c r="G115"/>
      <c r="P115"/>
      <c r="Q115"/>
      <c r="R115"/>
      <c r="S115"/>
      <c r="T115"/>
      <c r="X115"/>
      <c r="Z115"/>
      <c r="AA115"/>
      <c r="AB115"/>
      <c r="AC115"/>
      <c r="AL115"/>
      <c r="AM115"/>
      <c r="AN115"/>
      <c r="AO115"/>
      <c r="AP115"/>
      <c r="AQ115"/>
      <c r="AR115"/>
      <c r="AS115"/>
      <c r="AT115"/>
      <c r="AV115"/>
      <c r="AW115"/>
      <c r="AX115"/>
      <c r="AY115"/>
      <c r="AZ115"/>
      <c r="BB115"/>
      <c r="BC115"/>
      <c r="BD115"/>
      <c r="BE115"/>
    </row>
    <row r="116" spans="1:57" x14ac:dyDescent="0.3">
      <c r="A116" s="47"/>
      <c r="B116" s="48"/>
      <c r="C116"/>
      <c r="G116"/>
      <c r="P116"/>
      <c r="Q116"/>
      <c r="R116"/>
      <c r="S116"/>
      <c r="T116"/>
      <c r="X116"/>
      <c r="Z116"/>
      <c r="AA116"/>
      <c r="AB116"/>
      <c r="AC116"/>
      <c r="AL116"/>
      <c r="AM116"/>
      <c r="AN116"/>
      <c r="AO116"/>
      <c r="AP116"/>
      <c r="AQ116"/>
      <c r="AR116"/>
      <c r="AS116"/>
      <c r="AT116"/>
      <c r="AV116"/>
      <c r="AW116"/>
      <c r="AX116"/>
      <c r="AY116"/>
      <c r="AZ116"/>
      <c r="BB116"/>
      <c r="BC116"/>
      <c r="BD116"/>
      <c r="BE116"/>
    </row>
    <row r="117" spans="1:57" x14ac:dyDescent="0.3">
      <c r="A117" s="47"/>
      <c r="B117" s="48"/>
      <c r="C117"/>
      <c r="G117"/>
      <c r="P117"/>
      <c r="Q117"/>
      <c r="R117"/>
      <c r="S117"/>
      <c r="T117"/>
      <c r="X117"/>
      <c r="Z117"/>
      <c r="AA117"/>
      <c r="AB117"/>
      <c r="AC117"/>
      <c r="AL117"/>
      <c r="AM117"/>
      <c r="AN117"/>
      <c r="AO117"/>
      <c r="AP117"/>
      <c r="AQ117"/>
      <c r="AR117"/>
      <c r="AS117"/>
      <c r="AT117"/>
      <c r="AV117"/>
      <c r="AW117"/>
      <c r="AX117"/>
      <c r="AY117"/>
      <c r="AZ117"/>
      <c r="BB117"/>
      <c r="BC117"/>
      <c r="BD117"/>
      <c r="BE117"/>
    </row>
    <row r="118" spans="1:57" x14ac:dyDescent="0.3">
      <c r="A118" s="47"/>
      <c r="B118" s="48"/>
      <c r="C118"/>
      <c r="G118"/>
      <c r="P118"/>
      <c r="Q118"/>
      <c r="R118"/>
      <c r="S118"/>
      <c r="T118"/>
      <c r="X118"/>
      <c r="Z118"/>
      <c r="AA118"/>
      <c r="AB118"/>
      <c r="AC118"/>
      <c r="AL118"/>
      <c r="AM118"/>
      <c r="AN118"/>
      <c r="AO118"/>
      <c r="AP118"/>
      <c r="AQ118"/>
      <c r="AR118"/>
      <c r="AS118"/>
      <c r="AT118"/>
      <c r="AV118"/>
      <c r="AW118"/>
      <c r="AX118"/>
      <c r="AY118"/>
      <c r="AZ118"/>
      <c r="BB118"/>
      <c r="BC118"/>
      <c r="BD118"/>
      <c r="BE118"/>
    </row>
    <row r="119" spans="1:57" x14ac:dyDescent="0.3">
      <c r="A119" s="47"/>
      <c r="B119" s="48"/>
      <c r="C119"/>
      <c r="G119"/>
      <c r="P119"/>
      <c r="Q119"/>
      <c r="R119"/>
      <c r="S119"/>
      <c r="T119"/>
      <c r="X119"/>
      <c r="Z119"/>
      <c r="AA119"/>
      <c r="AB119"/>
      <c r="AC119"/>
      <c r="AL119"/>
      <c r="AM119"/>
      <c r="AN119"/>
      <c r="AO119"/>
      <c r="AP119"/>
      <c r="AQ119"/>
      <c r="AR119"/>
      <c r="AS119"/>
      <c r="AT119"/>
      <c r="AV119"/>
      <c r="AW119"/>
      <c r="AX119"/>
      <c r="AY119"/>
      <c r="AZ119"/>
      <c r="BB119"/>
      <c r="BC119"/>
      <c r="BD119"/>
      <c r="BE119"/>
    </row>
    <row r="120" spans="1:57" x14ac:dyDescent="0.3">
      <c r="A120" s="47"/>
      <c r="B120" s="48"/>
      <c r="C120"/>
      <c r="G120"/>
      <c r="P120"/>
      <c r="Q120"/>
      <c r="R120"/>
      <c r="S120"/>
      <c r="T120"/>
      <c r="X120"/>
      <c r="Z120"/>
      <c r="AA120"/>
      <c r="AB120"/>
      <c r="AC120"/>
      <c r="AL120"/>
      <c r="AM120"/>
      <c r="AN120"/>
      <c r="AO120"/>
      <c r="AP120"/>
      <c r="AQ120"/>
      <c r="AR120"/>
      <c r="AS120"/>
      <c r="AT120"/>
      <c r="AV120"/>
      <c r="AW120"/>
      <c r="AX120"/>
      <c r="AY120"/>
      <c r="AZ120"/>
      <c r="BB120"/>
      <c r="BC120"/>
      <c r="BD120"/>
      <c r="BE120"/>
    </row>
    <row r="121" spans="1:57" x14ac:dyDescent="0.3">
      <c r="A121" s="47"/>
      <c r="B121" s="48"/>
      <c r="C121"/>
      <c r="G121"/>
      <c r="P121"/>
      <c r="Q121"/>
      <c r="R121"/>
      <c r="S121"/>
      <c r="T121"/>
      <c r="X121"/>
      <c r="Z121"/>
      <c r="AA121"/>
      <c r="AB121"/>
      <c r="AC121"/>
      <c r="AL121"/>
      <c r="AM121"/>
      <c r="AN121"/>
      <c r="AO121"/>
      <c r="AP121"/>
      <c r="AQ121"/>
      <c r="AR121"/>
      <c r="AS121"/>
      <c r="AT121"/>
      <c r="AV121"/>
      <c r="AW121"/>
      <c r="AX121"/>
      <c r="AY121"/>
      <c r="AZ121"/>
      <c r="BB121"/>
      <c r="BC121"/>
      <c r="BD121"/>
      <c r="BE121"/>
    </row>
    <row r="122" spans="1:57" x14ac:dyDescent="0.3">
      <c r="A122" s="47"/>
      <c r="B122" s="48"/>
      <c r="C122"/>
      <c r="G122"/>
      <c r="P122"/>
      <c r="Q122"/>
      <c r="R122"/>
      <c r="S122"/>
      <c r="T122"/>
      <c r="X122"/>
      <c r="Z122"/>
      <c r="AA122"/>
      <c r="AB122"/>
      <c r="AC122"/>
      <c r="AL122"/>
      <c r="AM122"/>
      <c r="AN122"/>
      <c r="AO122"/>
      <c r="AP122"/>
      <c r="AQ122"/>
      <c r="AR122"/>
      <c r="AS122"/>
      <c r="AT122"/>
      <c r="AV122"/>
      <c r="AW122"/>
      <c r="AX122"/>
      <c r="AY122"/>
      <c r="AZ122"/>
      <c r="BB122"/>
      <c r="BC122"/>
      <c r="BD122"/>
      <c r="BE122"/>
    </row>
    <row r="123" spans="1:57" x14ac:dyDescent="0.3">
      <c r="A123" s="47"/>
      <c r="B123" s="48"/>
      <c r="C123"/>
      <c r="G123"/>
      <c r="P123"/>
      <c r="Q123"/>
      <c r="R123"/>
      <c r="S123"/>
      <c r="T123"/>
      <c r="X123"/>
      <c r="Z123"/>
      <c r="AA123"/>
      <c r="AB123"/>
      <c r="AC123"/>
      <c r="AL123"/>
      <c r="AM123"/>
      <c r="AN123"/>
      <c r="AO123"/>
      <c r="AP123"/>
      <c r="AQ123"/>
      <c r="AR123"/>
      <c r="AS123"/>
      <c r="AT123"/>
      <c r="AV123"/>
      <c r="AW123"/>
      <c r="AX123"/>
      <c r="AY123"/>
      <c r="AZ123"/>
      <c r="BB123"/>
      <c r="BC123"/>
      <c r="BD123"/>
      <c r="BE123"/>
    </row>
    <row r="124" spans="1:57" x14ac:dyDescent="0.3">
      <c r="A124" s="47"/>
      <c r="B124" s="48"/>
      <c r="C124"/>
      <c r="G124"/>
      <c r="P124"/>
      <c r="Q124"/>
      <c r="R124"/>
      <c r="S124"/>
      <c r="T124"/>
      <c r="X124"/>
      <c r="Z124"/>
      <c r="AA124"/>
      <c r="AB124"/>
      <c r="AC124"/>
      <c r="AL124"/>
      <c r="AM124"/>
      <c r="AN124"/>
      <c r="AO124"/>
      <c r="AP124"/>
      <c r="AQ124"/>
      <c r="AR124"/>
      <c r="AS124"/>
      <c r="AT124"/>
      <c r="AV124"/>
      <c r="AW124"/>
      <c r="AX124"/>
      <c r="AY124"/>
      <c r="AZ124"/>
      <c r="BB124"/>
      <c r="BC124"/>
      <c r="BD124"/>
      <c r="BE124"/>
    </row>
    <row r="125" spans="1:57" x14ac:dyDescent="0.3">
      <c r="A125" s="47"/>
      <c r="B125" s="48"/>
      <c r="C125"/>
      <c r="G125"/>
      <c r="P125"/>
      <c r="Q125"/>
      <c r="R125"/>
      <c r="S125"/>
      <c r="T125"/>
      <c r="X125"/>
      <c r="Z125"/>
      <c r="AA125"/>
      <c r="AB125"/>
      <c r="AC125"/>
      <c r="AL125"/>
      <c r="AM125"/>
      <c r="AN125"/>
      <c r="AO125"/>
      <c r="AP125"/>
      <c r="AQ125"/>
      <c r="AR125"/>
      <c r="AS125"/>
      <c r="AT125"/>
      <c r="AV125"/>
      <c r="AW125"/>
      <c r="AX125"/>
      <c r="AY125"/>
      <c r="AZ125"/>
      <c r="BB125"/>
      <c r="BC125"/>
      <c r="BD125"/>
      <c r="BE125"/>
    </row>
    <row r="126" spans="1:57" x14ac:dyDescent="0.3">
      <c r="A126" s="47"/>
      <c r="B126" s="48"/>
      <c r="C126"/>
      <c r="G126"/>
      <c r="P126"/>
      <c r="Q126"/>
      <c r="R126"/>
      <c r="S126"/>
      <c r="T126"/>
      <c r="X126"/>
      <c r="Z126"/>
      <c r="AA126"/>
      <c r="AB126"/>
      <c r="AC126"/>
      <c r="AL126"/>
      <c r="AM126"/>
      <c r="AN126"/>
      <c r="AO126"/>
      <c r="AP126"/>
      <c r="AQ126"/>
      <c r="AR126"/>
      <c r="AS126"/>
      <c r="AT126"/>
      <c r="AV126"/>
      <c r="AW126"/>
      <c r="AX126"/>
      <c r="AY126"/>
      <c r="AZ126"/>
      <c r="BB126"/>
      <c r="BC126"/>
      <c r="BD126"/>
      <c r="BE126"/>
    </row>
    <row r="127" spans="1:57" x14ac:dyDescent="0.3">
      <c r="A127" s="47"/>
      <c r="B127" s="48"/>
      <c r="C127"/>
      <c r="G127"/>
      <c r="P127"/>
      <c r="Q127"/>
      <c r="R127"/>
      <c r="S127"/>
      <c r="T127"/>
      <c r="X127"/>
      <c r="Z127"/>
      <c r="AA127"/>
      <c r="AB127"/>
      <c r="AC127"/>
      <c r="AL127"/>
      <c r="AM127"/>
      <c r="AN127"/>
      <c r="AO127"/>
      <c r="AP127"/>
      <c r="AQ127"/>
      <c r="AR127"/>
      <c r="AS127"/>
      <c r="AT127"/>
      <c r="AV127"/>
      <c r="AW127"/>
      <c r="AX127"/>
      <c r="AY127"/>
      <c r="AZ127"/>
      <c r="BB127"/>
      <c r="BC127"/>
      <c r="BD127"/>
      <c r="BE127"/>
    </row>
    <row r="128" spans="1:57" x14ac:dyDescent="0.3">
      <c r="A128" s="47"/>
      <c r="B128" s="48"/>
      <c r="C128"/>
      <c r="G128"/>
      <c r="P128"/>
      <c r="Q128"/>
      <c r="R128"/>
      <c r="S128"/>
      <c r="T128"/>
      <c r="X128"/>
      <c r="Z128"/>
      <c r="AA128"/>
      <c r="AB128"/>
      <c r="AC128"/>
      <c r="AL128"/>
      <c r="AM128"/>
      <c r="AN128"/>
      <c r="AO128"/>
      <c r="AP128"/>
      <c r="AQ128"/>
      <c r="AR128"/>
      <c r="AS128"/>
      <c r="AT128"/>
      <c r="AV128"/>
      <c r="AW128"/>
      <c r="AX128"/>
      <c r="AY128"/>
      <c r="AZ128"/>
      <c r="BB128"/>
      <c r="BC128"/>
      <c r="BD128"/>
      <c r="BE128"/>
    </row>
    <row r="129" spans="1:57" x14ac:dyDescent="0.3">
      <c r="A129" s="47"/>
      <c r="B129" s="48"/>
      <c r="C129"/>
      <c r="G129"/>
      <c r="P129"/>
      <c r="Q129"/>
      <c r="R129"/>
      <c r="S129"/>
      <c r="T129"/>
      <c r="X129"/>
      <c r="Z129"/>
      <c r="AA129"/>
      <c r="AB129"/>
      <c r="AC129"/>
      <c r="AL129"/>
      <c r="AM129"/>
      <c r="AN129"/>
      <c r="AO129"/>
      <c r="AP129"/>
      <c r="AQ129"/>
      <c r="AR129"/>
      <c r="AS129"/>
      <c r="AT129"/>
      <c r="AV129"/>
      <c r="AW129"/>
      <c r="AX129"/>
      <c r="AY129"/>
      <c r="AZ129"/>
      <c r="BB129"/>
      <c r="BC129"/>
      <c r="BD129"/>
      <c r="BE129"/>
    </row>
    <row r="130" spans="1:57" x14ac:dyDescent="0.3">
      <c r="A130" s="47"/>
      <c r="B130" s="48"/>
      <c r="C130"/>
      <c r="G130"/>
      <c r="P130"/>
      <c r="Q130"/>
      <c r="R130"/>
      <c r="S130"/>
      <c r="T130"/>
      <c r="X130"/>
      <c r="Z130"/>
      <c r="AA130"/>
      <c r="AB130"/>
      <c r="AC130"/>
      <c r="AL130"/>
      <c r="AM130"/>
      <c r="AN130"/>
      <c r="AO130"/>
      <c r="AP130"/>
      <c r="AQ130"/>
      <c r="AR130"/>
      <c r="AS130"/>
      <c r="AT130"/>
      <c r="AV130"/>
      <c r="AW130"/>
      <c r="AX130"/>
      <c r="AY130"/>
      <c r="AZ130"/>
      <c r="BB130"/>
      <c r="BC130"/>
      <c r="BD130"/>
      <c r="BE130"/>
    </row>
    <row r="131" spans="1:57" x14ac:dyDescent="0.3">
      <c r="A131" s="47"/>
      <c r="B131" s="48"/>
      <c r="C131"/>
      <c r="G131"/>
      <c r="P131"/>
      <c r="Q131"/>
      <c r="R131"/>
      <c r="S131"/>
      <c r="T131"/>
      <c r="X131"/>
      <c r="Z131"/>
      <c r="AA131"/>
      <c r="AB131"/>
      <c r="AC131"/>
      <c r="AL131"/>
      <c r="AM131"/>
      <c r="AN131"/>
      <c r="AO131"/>
      <c r="AP131"/>
      <c r="AQ131"/>
      <c r="AR131"/>
      <c r="AS131"/>
      <c r="AT131"/>
      <c r="AV131"/>
      <c r="AW131"/>
      <c r="AX131"/>
      <c r="AY131"/>
      <c r="AZ131"/>
      <c r="BB131"/>
      <c r="BC131"/>
      <c r="BD131"/>
      <c r="BE131"/>
    </row>
    <row r="132" spans="1:57" x14ac:dyDescent="0.3">
      <c r="A132" s="47"/>
      <c r="B132" s="48"/>
      <c r="C132"/>
      <c r="G132"/>
      <c r="P132"/>
      <c r="Q132"/>
      <c r="R132"/>
      <c r="S132"/>
      <c r="T132"/>
      <c r="X132"/>
      <c r="Z132"/>
      <c r="AA132"/>
      <c r="AB132"/>
      <c r="AC132"/>
      <c r="AL132"/>
      <c r="AM132"/>
      <c r="AN132"/>
      <c r="AO132"/>
      <c r="AP132"/>
      <c r="AQ132"/>
      <c r="AR132"/>
      <c r="AS132"/>
      <c r="AT132"/>
      <c r="AV132"/>
      <c r="AW132"/>
      <c r="AX132"/>
      <c r="AY132"/>
      <c r="AZ132"/>
      <c r="BB132"/>
      <c r="BC132"/>
      <c r="BD132"/>
      <c r="BE132"/>
    </row>
    <row r="133" spans="1:57" x14ac:dyDescent="0.3">
      <c r="A133" s="47"/>
      <c r="B133" s="48"/>
      <c r="C133"/>
      <c r="G133"/>
      <c r="P133"/>
      <c r="Q133"/>
      <c r="R133"/>
      <c r="S133"/>
      <c r="T133"/>
      <c r="X133"/>
      <c r="Z133"/>
      <c r="AA133"/>
      <c r="AB133"/>
      <c r="AC133"/>
      <c r="AL133"/>
      <c r="AM133"/>
      <c r="AN133"/>
      <c r="AO133"/>
      <c r="AP133"/>
      <c r="AQ133"/>
      <c r="AR133"/>
      <c r="AS133"/>
      <c r="AT133"/>
      <c r="AV133"/>
      <c r="AW133"/>
      <c r="AX133"/>
      <c r="AY133"/>
      <c r="AZ133"/>
      <c r="BB133"/>
      <c r="BC133"/>
      <c r="BD133"/>
      <c r="BE133"/>
    </row>
    <row r="134" spans="1:57" x14ac:dyDescent="0.3">
      <c r="A134" s="47"/>
      <c r="B134" s="48"/>
      <c r="C134"/>
      <c r="G134"/>
      <c r="P134"/>
      <c r="Q134"/>
      <c r="R134"/>
      <c r="S134"/>
      <c r="T134"/>
      <c r="X134"/>
      <c r="Z134"/>
      <c r="AA134"/>
      <c r="AB134"/>
      <c r="AC134"/>
      <c r="AL134"/>
      <c r="AM134"/>
      <c r="AN134"/>
      <c r="AO134"/>
      <c r="AP134"/>
      <c r="AQ134"/>
      <c r="AR134"/>
      <c r="AS134"/>
      <c r="AT134"/>
      <c r="AV134"/>
      <c r="AW134"/>
      <c r="AX134"/>
      <c r="AY134"/>
      <c r="AZ134"/>
      <c r="BB134"/>
      <c r="BC134"/>
      <c r="BD134"/>
      <c r="BE134"/>
    </row>
    <row r="135" spans="1:57" x14ac:dyDescent="0.3">
      <c r="A135" s="47"/>
      <c r="B135" s="48"/>
      <c r="C135"/>
      <c r="G135"/>
      <c r="P135"/>
      <c r="Q135"/>
      <c r="R135"/>
      <c r="S135"/>
      <c r="T135"/>
      <c r="X135"/>
      <c r="Z135"/>
      <c r="AA135"/>
      <c r="AB135"/>
      <c r="AC135"/>
      <c r="AL135"/>
      <c r="AM135"/>
      <c r="AN135"/>
      <c r="AO135"/>
      <c r="AP135"/>
      <c r="AQ135"/>
      <c r="AR135"/>
      <c r="AS135"/>
      <c r="AT135"/>
      <c r="AV135"/>
      <c r="AW135"/>
      <c r="AX135"/>
      <c r="AY135"/>
      <c r="AZ135"/>
      <c r="BB135"/>
      <c r="BC135"/>
      <c r="BD135"/>
      <c r="BE135"/>
    </row>
    <row r="136" spans="1:57" x14ac:dyDescent="0.3">
      <c r="A136" s="47"/>
      <c r="B136" s="48"/>
      <c r="C136"/>
      <c r="G136"/>
      <c r="P136"/>
      <c r="Q136"/>
      <c r="R136"/>
      <c r="S136"/>
      <c r="T136"/>
      <c r="X136"/>
      <c r="Z136"/>
      <c r="AA136"/>
      <c r="AB136"/>
      <c r="AC136"/>
      <c r="AL136"/>
      <c r="AM136"/>
      <c r="AN136"/>
      <c r="AO136"/>
      <c r="AP136"/>
      <c r="AQ136"/>
      <c r="AR136"/>
      <c r="AS136"/>
      <c r="AT136"/>
      <c r="AV136"/>
      <c r="AW136"/>
      <c r="AX136"/>
      <c r="AY136"/>
      <c r="AZ136"/>
      <c r="BB136"/>
      <c r="BC136"/>
      <c r="BD136"/>
      <c r="BE136"/>
    </row>
    <row r="137" spans="1:57" x14ac:dyDescent="0.3">
      <c r="A137" s="47"/>
      <c r="B137" s="48"/>
      <c r="C137"/>
      <c r="G137"/>
      <c r="P137"/>
      <c r="Q137"/>
      <c r="R137"/>
      <c r="S137"/>
      <c r="T137"/>
      <c r="X137"/>
      <c r="Z137"/>
      <c r="AA137"/>
      <c r="AB137"/>
      <c r="AC137"/>
      <c r="AL137"/>
      <c r="AM137"/>
      <c r="AN137"/>
      <c r="AO137"/>
      <c r="AP137"/>
      <c r="AQ137"/>
      <c r="AR137"/>
      <c r="AS137"/>
      <c r="AT137"/>
      <c r="AV137"/>
      <c r="AW137"/>
      <c r="AX137"/>
      <c r="AY137"/>
      <c r="AZ137"/>
      <c r="BB137"/>
      <c r="BC137"/>
      <c r="BD137"/>
      <c r="BE137"/>
    </row>
  </sheetData>
  <sortState xmlns:xlrd2="http://schemas.microsoft.com/office/spreadsheetml/2017/richdata2" ref="A2:AU86">
    <sortCondition ref="B2:B86"/>
    <sortCondition ref="A2:A86"/>
  </sortState>
  <mergeCells count="12">
    <mergeCell ref="D1:L1"/>
    <mergeCell ref="M1:P1"/>
    <mergeCell ref="U1:X1"/>
    <mergeCell ref="Z1:AC1"/>
    <mergeCell ref="BL1:BO1"/>
    <mergeCell ref="AI1:AL1"/>
    <mergeCell ref="AW1:AZ1"/>
    <mergeCell ref="BB1:BE1"/>
    <mergeCell ref="BG1:BJ1"/>
    <mergeCell ref="AE1:AH1"/>
    <mergeCell ref="AM1:AP1"/>
    <mergeCell ref="AQ1:AT1"/>
  </mergeCells>
  <phoneticPr fontId="6" type="noConversion"/>
  <printOptions horizontalCentered="1" verticalCentered="1"/>
  <pageMargins left="0.25" right="0.25" top="0.75" bottom="0.75" header="0.3" footer="0.3"/>
  <pageSetup orientation="landscape" r:id="rId1"/>
  <headerFooter alignWithMargins="0"/>
  <ignoredErrors>
    <ignoredError sqref="G3 G4:G38 G40:G46 G48:G73 G75:G9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4F02-1161-4045-B820-C8E55D2F64F7}">
  <dimension ref="A1:BW137"/>
  <sheetViews>
    <sheetView tabSelected="1" zoomScaleNormal="100" zoomScaleSheetLayoutView="70" workbookViewId="0">
      <pane xSplit="2" ySplit="2" topLeftCell="BH69" activePane="bottomRight" state="frozen"/>
      <selection pane="topRight" activeCell="C1" sqref="C1"/>
      <selection pane="bottomLeft" activeCell="A3" sqref="A3"/>
      <selection pane="bottomRight" activeCell="BS96" sqref="BS96"/>
    </sheetView>
  </sheetViews>
  <sheetFormatPr defaultRowHeight="13" outlineLevelRow="2" x14ac:dyDescent="0.3"/>
  <cols>
    <col min="1" max="1" width="17.81640625" style="14" customWidth="1"/>
    <col min="2" max="2" width="22.453125" style="46" customWidth="1"/>
    <col min="3" max="3" width="9.1796875" style="50" hidden="1" customWidth="1"/>
    <col min="4" max="4" width="9.7265625" bestFit="1" customWidth="1"/>
    <col min="5" max="5" width="9.81640625" customWidth="1"/>
    <col min="6" max="6" width="8.26953125" customWidth="1"/>
    <col min="7" max="7" width="8.26953125" style="8" customWidth="1"/>
    <col min="8" max="8" width="9.1796875" hidden="1" customWidth="1"/>
    <col min="9" max="9" width="9.81640625" customWidth="1"/>
    <col min="10" max="10" width="11.7265625" customWidth="1"/>
    <col min="11" max="12" width="9.1796875" customWidth="1"/>
    <col min="13" max="13" width="11" customWidth="1"/>
    <col min="14" max="14" width="11.54296875" customWidth="1"/>
    <col min="15" max="15" width="7" customWidth="1"/>
    <col min="16" max="16" width="9.26953125" style="8" bestFit="1" customWidth="1"/>
    <col min="17" max="17" width="9" style="16" hidden="1" customWidth="1"/>
    <col min="18" max="18" width="9.54296875" style="16" hidden="1" customWidth="1"/>
    <col min="19" max="19" width="7.81640625" style="16" hidden="1" customWidth="1"/>
    <col min="20" max="20" width="8.26953125" style="15" hidden="1" customWidth="1"/>
    <col min="21" max="21" width="9.7265625" customWidth="1"/>
    <col min="22" max="22" width="10.26953125" customWidth="1"/>
    <col min="23" max="23" width="7.81640625" customWidth="1"/>
    <col min="24" max="24" width="9.26953125" style="8" customWidth="1"/>
    <col min="25" max="25" width="0" hidden="1" customWidth="1"/>
    <col min="26" max="26" width="9.1796875" style="5"/>
    <col min="27" max="27" width="10.453125" style="5" customWidth="1"/>
    <col min="28" max="28" width="7.7265625" style="5" customWidth="1"/>
    <col min="29" max="29" width="7.54296875" style="37" customWidth="1"/>
    <col min="30" max="30" width="0" hidden="1" customWidth="1"/>
    <col min="32" max="32" width="10.1796875" customWidth="1"/>
    <col min="35" max="35" width="9.26953125" customWidth="1"/>
    <col min="36" max="36" width="10.54296875" customWidth="1"/>
    <col min="37" max="37" width="9.1796875" customWidth="1"/>
    <col min="38" max="38" width="8" style="8" customWidth="1"/>
    <col min="39" max="39" width="9.54296875" style="15" customWidth="1"/>
    <col min="40" max="40" width="10.54296875" style="15" customWidth="1"/>
    <col min="41" max="41" width="9.54296875" style="15" customWidth="1"/>
    <col min="42" max="42" width="9.453125" style="15" customWidth="1"/>
    <col min="43" max="43" width="10.453125" style="15" customWidth="1"/>
    <col min="44" max="44" width="9.54296875" style="15" customWidth="1"/>
    <col min="45" max="45" width="9.7265625" style="15" customWidth="1"/>
    <col min="46" max="46" width="10.1796875" style="15" customWidth="1"/>
    <col min="47" max="47" width="9.1796875" hidden="1" customWidth="1"/>
    <col min="48" max="48" width="1.1796875" style="5" customWidth="1"/>
    <col min="49" max="49" width="9.1796875" style="5"/>
    <col min="50" max="50" width="10.1796875" style="5" customWidth="1"/>
    <col min="51" max="51" width="10.453125" style="5" customWidth="1"/>
    <col min="52" max="52" width="9.1796875" style="5"/>
    <col min="53" max="53" width="1.26953125" customWidth="1"/>
    <col min="54" max="54" width="9.1796875" style="5"/>
    <col min="55" max="55" width="10.1796875" style="5" customWidth="1"/>
    <col min="56" max="56" width="10.453125" style="5" customWidth="1"/>
    <col min="57" max="57" width="9.1796875" style="5"/>
    <col min="58" max="58" width="1.26953125" customWidth="1"/>
    <col min="59" max="59" width="13.453125" customWidth="1"/>
    <col min="60" max="60" width="12.453125" customWidth="1"/>
    <col min="61" max="61" width="9.54296875" bestFit="1" customWidth="1"/>
    <col min="63" max="63" width="1.54296875" customWidth="1"/>
    <col min="65" max="65" width="10.1796875" customWidth="1"/>
    <col min="66" max="66" width="10.54296875" customWidth="1"/>
    <col min="69" max="69" width="10.26953125" customWidth="1"/>
    <col min="70" max="70" width="10.7265625" customWidth="1"/>
    <col min="73" max="73" width="10.26953125" customWidth="1"/>
    <col min="74" max="74" width="10.81640625" customWidth="1"/>
  </cols>
  <sheetData>
    <row r="1" spans="1:75" s="64" customFormat="1" ht="21.75" customHeight="1" x14ac:dyDescent="0.4">
      <c r="A1" s="60"/>
      <c r="B1" s="61"/>
      <c r="C1" s="62"/>
      <c r="D1" s="134" t="s">
        <v>361</v>
      </c>
      <c r="E1" s="134"/>
      <c r="F1" s="134"/>
      <c r="G1" s="134"/>
      <c r="H1" s="134"/>
      <c r="I1" s="134"/>
      <c r="J1" s="134"/>
      <c r="K1" s="134"/>
      <c r="L1" s="135"/>
      <c r="M1" s="136" t="s">
        <v>362</v>
      </c>
      <c r="N1" s="136"/>
      <c r="O1" s="136"/>
      <c r="P1" s="135"/>
      <c r="Q1" s="63"/>
      <c r="R1" s="63"/>
      <c r="S1" s="63"/>
      <c r="T1" s="63"/>
      <c r="U1" s="136" t="s">
        <v>366</v>
      </c>
      <c r="V1" s="136"/>
      <c r="W1" s="136"/>
      <c r="X1" s="135"/>
      <c r="Z1" s="137" t="s">
        <v>367</v>
      </c>
      <c r="AA1" s="137"/>
      <c r="AB1" s="137"/>
      <c r="AC1" s="138"/>
      <c r="AE1" s="136" t="s">
        <v>363</v>
      </c>
      <c r="AF1" s="136"/>
      <c r="AG1" s="136"/>
      <c r="AH1" s="135"/>
      <c r="AI1" s="136" t="s">
        <v>213</v>
      </c>
      <c r="AJ1" s="136"/>
      <c r="AK1" s="136"/>
      <c r="AL1" s="135"/>
      <c r="AM1" s="139" t="s">
        <v>364</v>
      </c>
      <c r="AN1" s="134"/>
      <c r="AO1" s="134"/>
      <c r="AP1" s="134"/>
      <c r="AQ1" s="134" t="s">
        <v>365</v>
      </c>
      <c r="AR1" s="134"/>
      <c r="AS1" s="134"/>
      <c r="AT1" s="134"/>
      <c r="AV1" s="65"/>
      <c r="AW1" s="137" t="s">
        <v>195</v>
      </c>
      <c r="AX1" s="137"/>
      <c r="AY1" s="137"/>
      <c r="AZ1" s="137"/>
      <c r="BA1" s="65"/>
      <c r="BB1" s="137" t="s">
        <v>196</v>
      </c>
      <c r="BC1" s="137"/>
      <c r="BD1" s="137"/>
      <c r="BE1" s="137"/>
      <c r="BF1" s="65"/>
      <c r="BG1" s="136" t="s">
        <v>197</v>
      </c>
      <c r="BH1" s="136"/>
      <c r="BI1" s="136"/>
      <c r="BJ1" s="136"/>
      <c r="BK1" s="65"/>
      <c r="BL1" s="136" t="s">
        <v>198</v>
      </c>
      <c r="BM1" s="136"/>
      <c r="BN1" s="136"/>
      <c r="BO1" s="136"/>
    </row>
    <row r="2" spans="1:75" ht="42" customHeight="1" thickBot="1" x14ac:dyDescent="0.35">
      <c r="A2" s="19" t="s">
        <v>163</v>
      </c>
      <c r="B2" s="44" t="s">
        <v>174</v>
      </c>
      <c r="C2" s="49" t="s">
        <v>179</v>
      </c>
      <c r="D2" s="21" t="s">
        <v>202</v>
      </c>
      <c r="E2" s="22" t="s">
        <v>203</v>
      </c>
      <c r="F2" s="22" t="s">
        <v>204</v>
      </c>
      <c r="G2" s="23" t="s">
        <v>205</v>
      </c>
      <c r="H2" s="24"/>
      <c r="I2" s="51" t="s">
        <v>206</v>
      </c>
      <c r="J2" s="52" t="s">
        <v>207</v>
      </c>
      <c r="K2" s="52" t="s">
        <v>208</v>
      </c>
      <c r="L2" s="53" t="s">
        <v>209</v>
      </c>
      <c r="M2" s="25" t="s">
        <v>86</v>
      </c>
      <c r="N2" s="25" t="s">
        <v>87</v>
      </c>
      <c r="O2" s="25" t="s">
        <v>88</v>
      </c>
      <c r="P2" s="26" t="s">
        <v>89</v>
      </c>
      <c r="Q2" s="27" t="s">
        <v>164</v>
      </c>
      <c r="R2" s="27" t="s">
        <v>165</v>
      </c>
      <c r="S2" s="27" t="s">
        <v>166</v>
      </c>
      <c r="T2" s="28" t="s">
        <v>167</v>
      </c>
      <c r="U2" s="29" t="s">
        <v>72</v>
      </c>
      <c r="V2" s="29" t="s">
        <v>73</v>
      </c>
      <c r="W2" s="29" t="s">
        <v>172</v>
      </c>
      <c r="X2" s="30" t="s">
        <v>74</v>
      </c>
      <c r="Y2" s="20"/>
      <c r="Z2" s="31" t="s">
        <v>75</v>
      </c>
      <c r="AA2" s="31" t="s">
        <v>76</v>
      </c>
      <c r="AB2" s="31" t="s">
        <v>173</v>
      </c>
      <c r="AC2" s="32" t="s">
        <v>77</v>
      </c>
      <c r="AD2" s="20"/>
      <c r="AE2" s="33" t="s">
        <v>168</v>
      </c>
      <c r="AF2" s="33" t="s">
        <v>169</v>
      </c>
      <c r="AG2" s="33" t="s">
        <v>170</v>
      </c>
      <c r="AH2" s="34" t="s">
        <v>171</v>
      </c>
      <c r="AI2" s="110" t="s">
        <v>214</v>
      </c>
      <c r="AJ2" s="110" t="s">
        <v>215</v>
      </c>
      <c r="AK2" s="110" t="s">
        <v>216</v>
      </c>
      <c r="AL2" s="111" t="s">
        <v>217</v>
      </c>
      <c r="AM2" s="121" t="s">
        <v>349</v>
      </c>
      <c r="AN2" s="121" t="s">
        <v>350</v>
      </c>
      <c r="AO2" s="121" t="s">
        <v>351</v>
      </c>
      <c r="AP2" s="115" t="s">
        <v>352</v>
      </c>
      <c r="AQ2" s="122" t="s">
        <v>353</v>
      </c>
      <c r="AR2" s="122" t="s">
        <v>354</v>
      </c>
      <c r="AS2" s="122" t="s">
        <v>355</v>
      </c>
      <c r="AT2" s="119" t="s">
        <v>356</v>
      </c>
      <c r="AU2" s="20"/>
      <c r="AV2" s="56"/>
      <c r="AW2" s="35" t="s">
        <v>186</v>
      </c>
      <c r="AX2" s="35" t="s">
        <v>187</v>
      </c>
      <c r="AY2" s="35" t="s">
        <v>188</v>
      </c>
      <c r="AZ2" s="36" t="s">
        <v>189</v>
      </c>
      <c r="BA2" s="59"/>
      <c r="BB2" s="35" t="s">
        <v>190</v>
      </c>
      <c r="BC2" s="35" t="s">
        <v>191</v>
      </c>
      <c r="BD2" s="35" t="s">
        <v>192</v>
      </c>
      <c r="BE2" s="36" t="s">
        <v>193</v>
      </c>
      <c r="BF2" s="59"/>
      <c r="BG2" s="35" t="s">
        <v>79</v>
      </c>
      <c r="BH2" s="35" t="s">
        <v>80</v>
      </c>
      <c r="BI2" s="35" t="s">
        <v>81</v>
      </c>
      <c r="BJ2" s="36" t="s">
        <v>78</v>
      </c>
      <c r="BK2" s="59"/>
      <c r="BL2" s="35" t="s">
        <v>82</v>
      </c>
      <c r="BM2" s="35" t="s">
        <v>83</v>
      </c>
      <c r="BN2" s="35" t="s">
        <v>84</v>
      </c>
      <c r="BO2" s="36" t="s">
        <v>85</v>
      </c>
      <c r="BP2" s="129" t="s">
        <v>357</v>
      </c>
      <c r="BQ2" s="129" t="s">
        <v>358</v>
      </c>
      <c r="BR2" s="129" t="s">
        <v>359</v>
      </c>
      <c r="BS2" s="130" t="s">
        <v>360</v>
      </c>
      <c r="BT2" s="35" t="s">
        <v>82</v>
      </c>
      <c r="BU2" s="35" t="s">
        <v>83</v>
      </c>
      <c r="BV2" s="35" t="s">
        <v>84</v>
      </c>
      <c r="BW2" s="36" t="s">
        <v>85</v>
      </c>
    </row>
    <row r="3" spans="1:75" ht="13.5" customHeight="1" outlineLevel="2" thickTop="1" x14ac:dyDescent="0.3">
      <c r="A3" s="13" t="s">
        <v>90</v>
      </c>
      <c r="B3" s="45" t="s">
        <v>175</v>
      </c>
      <c r="C3" s="50">
        <v>25</v>
      </c>
      <c r="D3" s="1">
        <f>AllKillsUnit!D3</f>
        <v>105</v>
      </c>
      <c r="E3" s="1">
        <f>AllKillsUnit!E3</f>
        <v>103</v>
      </c>
      <c r="F3" s="1">
        <f>AllKillsUnit!F3</f>
        <v>0</v>
      </c>
      <c r="G3" s="9">
        <f t="shared" ref="G3:G38" si="0">SUM(D3:F3)</f>
        <v>208</v>
      </c>
      <c r="H3" s="38" t="s">
        <v>0</v>
      </c>
      <c r="I3" s="54">
        <f>AllKillsUnit!I3</f>
        <v>212</v>
      </c>
      <c r="J3" s="54">
        <f>AllKillsUnit!J3</f>
        <v>215</v>
      </c>
      <c r="K3" s="54">
        <f>AllKillsUnit!K3</f>
        <v>0</v>
      </c>
      <c r="L3" s="66">
        <f t="shared" ref="L3:L38" si="1">SUM(I3:K3)</f>
        <v>427</v>
      </c>
      <c r="M3" s="39">
        <f>AllKillsUnit!M3</f>
        <v>16</v>
      </c>
      <c r="N3" s="39">
        <f>AllKillsUnit!N3</f>
        <v>12</v>
      </c>
      <c r="O3" s="39">
        <f>AllKillsUnit!O3</f>
        <v>0</v>
      </c>
      <c r="P3" s="17">
        <f t="shared" ref="P3:P38" si="2">SUM(M3:O3)</f>
        <v>28</v>
      </c>
      <c r="Q3" s="41"/>
      <c r="R3" s="41"/>
      <c r="S3" s="41"/>
      <c r="T3" s="18">
        <f t="shared" ref="T3:T15" si="3">SUM(Q3:S3)</f>
        <v>0</v>
      </c>
      <c r="U3" s="2">
        <f>AllKillsUnit!U3</f>
        <v>535</v>
      </c>
      <c r="V3" s="2">
        <f>AllKillsUnit!V3</f>
        <v>777</v>
      </c>
      <c r="W3" s="2">
        <f>AllKillsUnit!W3</f>
        <v>0</v>
      </c>
      <c r="X3" s="67">
        <f t="shared" ref="X3:X38" si="4">SUM(U3:W3)</f>
        <v>1312</v>
      </c>
      <c r="Y3" s="38" t="s">
        <v>0</v>
      </c>
      <c r="Z3" s="43">
        <f>AllKillsUnit!Z3</f>
        <v>14</v>
      </c>
      <c r="AA3" s="43">
        <f>AllKillsUnit!AA3</f>
        <v>25</v>
      </c>
      <c r="AB3" s="43">
        <f>AllKillsUnit!AB3</f>
        <v>0</v>
      </c>
      <c r="AC3" s="11">
        <f t="shared" ref="AC3:AC38" si="5">SUM(Z3:AB3)</f>
        <v>39</v>
      </c>
      <c r="AD3" s="38">
        <v>1</v>
      </c>
      <c r="AE3" s="4">
        <f>AllKillsUnit!AE3</f>
        <v>0</v>
      </c>
      <c r="AF3" s="4">
        <f>AllKillsUnit!AF3</f>
        <v>67</v>
      </c>
      <c r="AG3" s="4">
        <f>AllKillsUnit!AG3</f>
        <v>0</v>
      </c>
      <c r="AH3" s="12">
        <f t="shared" ref="AH3:AH38" si="6">SUM(AE3:AG3)</f>
        <v>67</v>
      </c>
      <c r="AI3" s="108">
        <f>AllKillsUnit!AI3</f>
        <v>0</v>
      </c>
      <c r="AJ3" s="108">
        <f>AllKillsUnit!AJ3</f>
        <v>46</v>
      </c>
      <c r="AK3" s="108">
        <f>AllKillsUnit!AK3</f>
        <v>0</v>
      </c>
      <c r="AL3" s="109">
        <f t="shared" ref="AL3:AL38" si="7">SUM(AI3:AK3)</f>
        <v>46</v>
      </c>
      <c r="AM3" s="127">
        <f>AllKillsUnit!AM3</f>
        <v>1</v>
      </c>
      <c r="AN3" s="127">
        <f>AllKillsUnit!AN3</f>
        <v>6</v>
      </c>
      <c r="AO3" s="127">
        <f>AllKillsUnit!AO3</f>
        <v>0</v>
      </c>
      <c r="AP3" s="116">
        <f>SUM(AM3:AO3)</f>
        <v>7</v>
      </c>
      <c r="AQ3" s="128">
        <f>AllKillsUnit!AQ3</f>
        <v>1</v>
      </c>
      <c r="AR3" s="128">
        <f>AllKillsUnit!AR3</f>
        <v>7</v>
      </c>
      <c r="AS3" s="128">
        <f>AllKillsUnit!AS3</f>
        <v>0</v>
      </c>
      <c r="AT3" s="118">
        <f>SUM(AQ3:AS3)</f>
        <v>8</v>
      </c>
      <c r="AU3" s="38" t="s">
        <v>0</v>
      </c>
      <c r="AV3" s="57"/>
      <c r="AW3" s="6">
        <f>D3+AM3</f>
        <v>106</v>
      </c>
      <c r="AX3" s="6">
        <f>E3+AN3</f>
        <v>109</v>
      </c>
      <c r="AY3" s="6">
        <f>F3+AO3</f>
        <v>0</v>
      </c>
      <c r="AZ3" s="7">
        <f>SUM(AW3:AY3)</f>
        <v>215</v>
      </c>
      <c r="BA3" s="57"/>
      <c r="BB3" s="6">
        <f>I3+AQ3</f>
        <v>213</v>
      </c>
      <c r="BC3" s="6">
        <f>J3+AR3</f>
        <v>222</v>
      </c>
      <c r="BD3" s="6">
        <f>K3+AS3</f>
        <v>0</v>
      </c>
      <c r="BE3" s="7">
        <f>SUM(BB3:BD3)</f>
        <v>435</v>
      </c>
      <c r="BF3" s="57"/>
      <c r="BG3" s="6">
        <f t="shared" ref="BG3:BI38" si="8">M3+U3+Z3+AI3+AE3</f>
        <v>565</v>
      </c>
      <c r="BH3" s="6">
        <f t="shared" si="8"/>
        <v>927</v>
      </c>
      <c r="BI3" s="6">
        <f t="shared" si="8"/>
        <v>0</v>
      </c>
      <c r="BJ3" s="7">
        <f>SUM(BG3:BI3)</f>
        <v>1492</v>
      </c>
      <c r="BK3" s="57"/>
      <c r="BL3" s="6">
        <f>BB3+BG3+AW3</f>
        <v>884</v>
      </c>
      <c r="BM3" s="6">
        <f>BC3+BH3+AX3</f>
        <v>1258</v>
      </c>
      <c r="BN3" s="6">
        <f>BD3+BI3+AY3</f>
        <v>0</v>
      </c>
      <c r="BO3" s="7">
        <f>BE3+BJ3+AZ3</f>
        <v>2142</v>
      </c>
      <c r="BP3" s="131"/>
      <c r="BQ3" s="131"/>
      <c r="BR3" s="131"/>
      <c r="BS3" s="131">
        <f>SUM(BP3:BR3)</f>
        <v>0</v>
      </c>
      <c r="BT3" s="38">
        <f>BL3+BP3</f>
        <v>884</v>
      </c>
      <c r="BU3" s="38">
        <f>BM3+BQ3</f>
        <v>1258</v>
      </c>
      <c r="BV3" s="38">
        <f>BN3+BR3</f>
        <v>0</v>
      </c>
      <c r="BW3" s="38">
        <f>SUM(BT3:BV3)</f>
        <v>2142</v>
      </c>
    </row>
    <row r="4" spans="1:75" outlineLevel="2" x14ac:dyDescent="0.3">
      <c r="A4" s="13" t="s">
        <v>92</v>
      </c>
      <c r="B4" s="45" t="s">
        <v>175</v>
      </c>
      <c r="C4" s="50">
        <v>2</v>
      </c>
      <c r="D4" s="1">
        <f>AllKillsUnit!D4</f>
        <v>420</v>
      </c>
      <c r="E4" s="1">
        <f>AllKillsUnit!E4</f>
        <v>381</v>
      </c>
      <c r="F4" s="1">
        <f>AllKillsUnit!F4</f>
        <v>0</v>
      </c>
      <c r="G4" s="9">
        <f t="shared" si="0"/>
        <v>801</v>
      </c>
      <c r="H4" s="38" t="s">
        <v>2</v>
      </c>
      <c r="I4" s="54">
        <f>AllKillsUnit!I4</f>
        <v>668</v>
      </c>
      <c r="J4" s="54">
        <f>AllKillsUnit!J4</f>
        <v>613</v>
      </c>
      <c r="K4" s="54">
        <f>AllKillsUnit!K4</f>
        <v>0</v>
      </c>
      <c r="L4" s="66">
        <f t="shared" si="1"/>
        <v>1281</v>
      </c>
      <c r="M4" s="39">
        <f>AllKillsUnit!M4</f>
        <v>105</v>
      </c>
      <c r="N4" s="39">
        <f>AllKillsUnit!N4</f>
        <v>82</v>
      </c>
      <c r="O4" s="39">
        <f>AllKillsUnit!O4</f>
        <v>0</v>
      </c>
      <c r="P4" s="17">
        <f t="shared" si="2"/>
        <v>187</v>
      </c>
      <c r="Q4" s="42"/>
      <c r="R4" s="42"/>
      <c r="S4" s="42"/>
      <c r="T4" s="18">
        <f t="shared" si="3"/>
        <v>0</v>
      </c>
      <c r="U4" s="2">
        <f>AllKillsUnit!U4</f>
        <v>1820</v>
      </c>
      <c r="V4" s="2">
        <f>AllKillsUnit!V4</f>
        <v>2655</v>
      </c>
      <c r="W4" s="2">
        <f>AllKillsUnit!W4</f>
        <v>0</v>
      </c>
      <c r="X4" s="10">
        <f t="shared" si="4"/>
        <v>4475</v>
      </c>
      <c r="Y4" s="38" t="s">
        <v>2</v>
      </c>
      <c r="Z4" s="43">
        <f>AllKillsUnit!Z4</f>
        <v>53</v>
      </c>
      <c r="AA4" s="43">
        <f>AllKillsUnit!AA4</f>
        <v>98</v>
      </c>
      <c r="AB4" s="43">
        <f>AllKillsUnit!AB4</f>
        <v>0</v>
      </c>
      <c r="AC4" s="11">
        <f t="shared" si="5"/>
        <v>151</v>
      </c>
      <c r="AD4" s="38">
        <v>2</v>
      </c>
      <c r="AE4" s="4">
        <f>AllKillsUnit!AE4</f>
        <v>0</v>
      </c>
      <c r="AF4" s="4">
        <f>AllKillsUnit!AF4</f>
        <v>198</v>
      </c>
      <c r="AG4" s="4">
        <f>AllKillsUnit!AG4</f>
        <v>0</v>
      </c>
      <c r="AH4" s="12">
        <f t="shared" si="6"/>
        <v>198</v>
      </c>
      <c r="AI4" s="108">
        <f>AllKillsUnit!AI4</f>
        <v>0</v>
      </c>
      <c r="AJ4" s="108">
        <f>AllKillsUnit!AJ4</f>
        <v>1</v>
      </c>
      <c r="AK4" s="108">
        <f>AllKillsUnit!AK4</f>
        <v>0</v>
      </c>
      <c r="AL4" s="109">
        <f t="shared" si="7"/>
        <v>1</v>
      </c>
      <c r="AM4" s="127">
        <f>AllKillsUnit!AM4</f>
        <v>0</v>
      </c>
      <c r="AN4" s="127">
        <f>AllKillsUnit!AN4</f>
        <v>0</v>
      </c>
      <c r="AO4" s="127">
        <f>AllKillsUnit!AO4</f>
        <v>0</v>
      </c>
      <c r="AP4" s="116">
        <f>SUM(AM4:AO4)</f>
        <v>0</v>
      </c>
      <c r="AQ4" s="128">
        <f>AllKillsUnit!AQ4</f>
        <v>0</v>
      </c>
      <c r="AR4" s="128">
        <f>AllKillsUnit!AR4</f>
        <v>0</v>
      </c>
      <c r="AS4" s="128">
        <f>AllKillsUnit!AS4</f>
        <v>0</v>
      </c>
      <c r="AT4" s="118">
        <f>SUM(AQ4:AS4)</f>
        <v>0</v>
      </c>
      <c r="AU4" s="38" t="s">
        <v>2</v>
      </c>
      <c r="AV4" s="57"/>
      <c r="AW4" s="6">
        <f>D4+AM4</f>
        <v>420</v>
      </c>
      <c r="AX4" s="6">
        <f t="shared" ref="AW4:AY38" si="9">E4+AN4</f>
        <v>381</v>
      </c>
      <c r="AY4" s="6">
        <f t="shared" si="9"/>
        <v>0</v>
      </c>
      <c r="AZ4" s="7">
        <f>SUM(AW4:AY4)</f>
        <v>801</v>
      </c>
      <c r="BA4" s="57"/>
      <c r="BB4" s="6">
        <f t="shared" ref="BB4:BD38" si="10">I4+AQ4</f>
        <v>668</v>
      </c>
      <c r="BC4" s="6">
        <f t="shared" si="10"/>
        <v>613</v>
      </c>
      <c r="BD4" s="6">
        <f t="shared" si="10"/>
        <v>0</v>
      </c>
      <c r="BE4" s="7">
        <f>SUM(BB4:BD4)</f>
        <v>1281</v>
      </c>
      <c r="BF4" s="57"/>
      <c r="BG4" s="6">
        <f t="shared" si="8"/>
        <v>1978</v>
      </c>
      <c r="BH4" s="6">
        <f t="shared" si="8"/>
        <v>3034</v>
      </c>
      <c r="BI4" s="6">
        <f t="shared" si="8"/>
        <v>0</v>
      </c>
      <c r="BJ4" s="7">
        <f>SUM(BG4:BI4)</f>
        <v>5012</v>
      </c>
      <c r="BK4" s="57"/>
      <c r="BL4" s="6">
        <f t="shared" ref="BL4:BO38" si="11">BB4+BG4+AW4</f>
        <v>3066</v>
      </c>
      <c r="BM4" s="6">
        <f t="shared" si="11"/>
        <v>4028</v>
      </c>
      <c r="BN4" s="6">
        <f t="shared" si="11"/>
        <v>0</v>
      </c>
      <c r="BO4" s="7">
        <f t="shared" si="11"/>
        <v>7094</v>
      </c>
      <c r="BP4" s="131">
        <v>4</v>
      </c>
      <c r="BQ4" s="131">
        <v>0</v>
      </c>
      <c r="BR4" s="131"/>
      <c r="BS4" s="131">
        <f>SUM(BP4:BR4)</f>
        <v>4</v>
      </c>
      <c r="BT4" s="38">
        <f t="shared" ref="BT4:BT38" si="12">BL4+BP4</f>
        <v>3070</v>
      </c>
      <c r="BU4" s="38">
        <f t="shared" ref="BU4:BU38" si="13">BM4+BQ4</f>
        <v>4028</v>
      </c>
      <c r="BV4" s="38">
        <f t="shared" ref="BV4:BV38" si="14">BN4+BR4</f>
        <v>0</v>
      </c>
      <c r="BW4" s="38">
        <f t="shared" ref="BW4:BW38" si="15">SUM(BT4:BV4)</f>
        <v>7098</v>
      </c>
    </row>
    <row r="5" spans="1:75" outlineLevel="2" x14ac:dyDescent="0.3">
      <c r="A5" s="13" t="s">
        <v>94</v>
      </c>
      <c r="B5" s="45" t="s">
        <v>175</v>
      </c>
      <c r="C5" s="50">
        <v>7</v>
      </c>
      <c r="D5" s="1">
        <f>AllKillsUnit!D5</f>
        <v>173</v>
      </c>
      <c r="E5" s="1">
        <f>AllKillsUnit!E5</f>
        <v>193</v>
      </c>
      <c r="F5" s="1">
        <f>AllKillsUnit!F5</f>
        <v>0</v>
      </c>
      <c r="G5" s="9">
        <f t="shared" si="0"/>
        <v>366</v>
      </c>
      <c r="H5" s="38" t="s">
        <v>4</v>
      </c>
      <c r="I5" s="54">
        <f>AllKillsUnit!I5</f>
        <v>361</v>
      </c>
      <c r="J5" s="54">
        <f>AllKillsUnit!J5</f>
        <v>325</v>
      </c>
      <c r="K5" s="54">
        <f>AllKillsUnit!K5</f>
        <v>0</v>
      </c>
      <c r="L5" s="66">
        <f t="shared" si="1"/>
        <v>686</v>
      </c>
      <c r="M5" s="39">
        <f>AllKillsUnit!M5</f>
        <v>35</v>
      </c>
      <c r="N5" s="39">
        <f>AllKillsUnit!N5</f>
        <v>36</v>
      </c>
      <c r="O5" s="39">
        <f>AllKillsUnit!O5</f>
        <v>0</v>
      </c>
      <c r="P5" s="17">
        <f t="shared" si="2"/>
        <v>71</v>
      </c>
      <c r="Q5" s="42"/>
      <c r="R5" s="42"/>
      <c r="S5" s="42"/>
      <c r="T5" s="18">
        <f t="shared" si="3"/>
        <v>0</v>
      </c>
      <c r="U5" s="2">
        <f>AllKillsUnit!U5</f>
        <v>584</v>
      </c>
      <c r="V5" s="2">
        <f>AllKillsUnit!V5</f>
        <v>763</v>
      </c>
      <c r="W5" s="2">
        <f>AllKillsUnit!W5</f>
        <v>0</v>
      </c>
      <c r="X5" s="10">
        <f t="shared" si="4"/>
        <v>1347</v>
      </c>
      <c r="Y5" s="38" t="s">
        <v>4</v>
      </c>
      <c r="Z5" s="43">
        <f>AllKillsUnit!Z5</f>
        <v>50</v>
      </c>
      <c r="AA5" s="43">
        <f>AllKillsUnit!AA5</f>
        <v>49</v>
      </c>
      <c r="AB5" s="43">
        <f>AllKillsUnit!AB5</f>
        <v>0</v>
      </c>
      <c r="AC5" s="11">
        <f t="shared" si="5"/>
        <v>99</v>
      </c>
      <c r="AD5" s="38">
        <v>4</v>
      </c>
      <c r="AE5" s="4">
        <f>AllKillsUnit!AE5</f>
        <v>2</v>
      </c>
      <c r="AF5" s="4">
        <f>AllKillsUnit!AF5</f>
        <v>61</v>
      </c>
      <c r="AG5" s="4">
        <f>AllKillsUnit!AG5</f>
        <v>0</v>
      </c>
      <c r="AH5" s="12">
        <f t="shared" si="6"/>
        <v>63</v>
      </c>
      <c r="AI5" s="108">
        <f>AllKillsUnit!AI5</f>
        <v>0</v>
      </c>
      <c r="AJ5" s="108">
        <f>AllKillsUnit!AJ5</f>
        <v>100</v>
      </c>
      <c r="AK5" s="108">
        <f>AllKillsUnit!AK5</f>
        <v>0</v>
      </c>
      <c r="AL5" s="109">
        <f t="shared" si="7"/>
        <v>100</v>
      </c>
      <c r="AM5" s="127">
        <f>AllKillsUnit!AM5</f>
        <v>4</v>
      </c>
      <c r="AN5" s="127">
        <f>AllKillsUnit!AN5</f>
        <v>20</v>
      </c>
      <c r="AO5" s="127">
        <f>AllKillsUnit!AO5</f>
        <v>0</v>
      </c>
      <c r="AP5" s="116">
        <f>SUM(AM5:AO5)</f>
        <v>24</v>
      </c>
      <c r="AQ5" s="128">
        <f>AllKillsUnit!AQ5</f>
        <v>11</v>
      </c>
      <c r="AR5" s="128">
        <f>AllKillsUnit!AR5</f>
        <v>48</v>
      </c>
      <c r="AS5" s="128">
        <f>AllKillsUnit!AS5</f>
        <v>0</v>
      </c>
      <c r="AT5" s="118">
        <f>SUM(AQ5:AS5)</f>
        <v>59</v>
      </c>
      <c r="AU5" s="38" t="s">
        <v>4</v>
      </c>
      <c r="AV5" s="57"/>
      <c r="AW5" s="6">
        <f t="shared" si="9"/>
        <v>177</v>
      </c>
      <c r="AX5" s="6">
        <f t="shared" si="9"/>
        <v>213</v>
      </c>
      <c r="AY5" s="6">
        <f t="shared" si="9"/>
        <v>0</v>
      </c>
      <c r="AZ5" s="7">
        <f t="shared" ref="AZ5:AZ13" si="16">SUM(AW5:AY5)</f>
        <v>390</v>
      </c>
      <c r="BA5" s="57"/>
      <c r="BB5" s="6">
        <f t="shared" si="10"/>
        <v>372</v>
      </c>
      <c r="BC5" s="6">
        <f t="shared" si="10"/>
        <v>373</v>
      </c>
      <c r="BD5" s="6">
        <f t="shared" si="10"/>
        <v>0</v>
      </c>
      <c r="BE5" s="7">
        <f t="shared" ref="BE5:BE85" si="17">SUM(BB5:BD5)</f>
        <v>745</v>
      </c>
      <c r="BF5" s="57"/>
      <c r="BG5" s="6">
        <f t="shared" si="8"/>
        <v>671</v>
      </c>
      <c r="BH5" s="6">
        <f t="shared" si="8"/>
        <v>1009</v>
      </c>
      <c r="BI5" s="6">
        <f t="shared" si="8"/>
        <v>0</v>
      </c>
      <c r="BJ5" s="7">
        <f t="shared" ref="BJ5:BJ85" si="18">SUM(BG5:BI5)</f>
        <v>1680</v>
      </c>
      <c r="BK5" s="57"/>
      <c r="BL5" s="6">
        <f t="shared" si="11"/>
        <v>1220</v>
      </c>
      <c r="BM5" s="6">
        <f t="shared" si="11"/>
        <v>1595</v>
      </c>
      <c r="BN5" s="6">
        <f t="shared" si="11"/>
        <v>0</v>
      </c>
      <c r="BO5" s="7">
        <f t="shared" si="11"/>
        <v>2815</v>
      </c>
      <c r="BP5" s="131"/>
      <c r="BQ5" s="131"/>
      <c r="BR5" s="131"/>
      <c r="BS5" s="131">
        <f t="shared" ref="BS5:BS38" si="19">SUM(BP5:BR5)</f>
        <v>0</v>
      </c>
      <c r="BT5" s="38">
        <f t="shared" si="12"/>
        <v>1220</v>
      </c>
      <c r="BU5" s="38">
        <f t="shared" si="13"/>
        <v>1595</v>
      </c>
      <c r="BV5" s="38">
        <f t="shared" si="14"/>
        <v>0</v>
      </c>
      <c r="BW5" s="38">
        <f t="shared" si="15"/>
        <v>2815</v>
      </c>
    </row>
    <row r="6" spans="1:75" outlineLevel="2" x14ac:dyDescent="0.3">
      <c r="A6" s="13" t="s">
        <v>95</v>
      </c>
      <c r="B6" s="45" t="s">
        <v>175</v>
      </c>
      <c r="C6" s="50">
        <v>8</v>
      </c>
      <c r="D6" s="1">
        <f>AllKillsUnit!D6</f>
        <v>477</v>
      </c>
      <c r="E6" s="1">
        <f>AllKillsUnit!E6</f>
        <v>330</v>
      </c>
      <c r="F6" s="1">
        <f>AllKillsUnit!F6</f>
        <v>0</v>
      </c>
      <c r="G6" s="9">
        <f t="shared" si="0"/>
        <v>807</v>
      </c>
      <c r="H6" s="38" t="s">
        <v>5</v>
      </c>
      <c r="I6" s="54">
        <f>AllKillsUnit!I6</f>
        <v>513</v>
      </c>
      <c r="J6" s="54">
        <f>AllKillsUnit!J6</f>
        <v>347</v>
      </c>
      <c r="K6" s="54">
        <f>AllKillsUnit!K6</f>
        <v>0</v>
      </c>
      <c r="L6" s="66">
        <f t="shared" si="1"/>
        <v>860</v>
      </c>
      <c r="M6" s="39">
        <f>AllKillsUnit!M6</f>
        <v>73</v>
      </c>
      <c r="N6" s="39">
        <f>AllKillsUnit!N6</f>
        <v>89</v>
      </c>
      <c r="O6" s="39">
        <f>AllKillsUnit!O6</f>
        <v>0</v>
      </c>
      <c r="P6" s="17">
        <f t="shared" si="2"/>
        <v>162</v>
      </c>
      <c r="Q6" s="42"/>
      <c r="R6" s="42"/>
      <c r="S6" s="42"/>
      <c r="T6" s="18">
        <f t="shared" si="3"/>
        <v>0</v>
      </c>
      <c r="U6" s="2">
        <f>AllKillsUnit!U6</f>
        <v>1291</v>
      </c>
      <c r="V6" s="2">
        <f>AllKillsUnit!V6</f>
        <v>2111</v>
      </c>
      <c r="W6" s="2">
        <f>AllKillsUnit!W6</f>
        <v>0</v>
      </c>
      <c r="X6" s="10">
        <f t="shared" si="4"/>
        <v>3402</v>
      </c>
      <c r="Y6" s="38" t="s">
        <v>5</v>
      </c>
      <c r="Z6" s="43">
        <f>AllKillsUnit!Z6</f>
        <v>47</v>
      </c>
      <c r="AA6" s="43">
        <f>AllKillsUnit!AA6</f>
        <v>100</v>
      </c>
      <c r="AB6" s="43">
        <f>AllKillsUnit!AB6</f>
        <v>0</v>
      </c>
      <c r="AC6" s="11">
        <f t="shared" si="5"/>
        <v>147</v>
      </c>
      <c r="AD6" s="38">
        <v>5</v>
      </c>
      <c r="AE6" s="4">
        <f>AllKillsUnit!AE6</f>
        <v>0</v>
      </c>
      <c r="AF6" s="4">
        <f>AllKillsUnit!AF6</f>
        <v>172</v>
      </c>
      <c r="AG6" s="4">
        <f>AllKillsUnit!AG6</f>
        <v>0</v>
      </c>
      <c r="AH6" s="12">
        <f t="shared" si="6"/>
        <v>172</v>
      </c>
      <c r="AI6" s="108">
        <f>AllKillsUnit!AI6</f>
        <v>0</v>
      </c>
      <c r="AJ6" s="108">
        <f>AllKillsUnit!AJ6</f>
        <v>168</v>
      </c>
      <c r="AK6" s="108">
        <f>AllKillsUnit!AK6</f>
        <v>0</v>
      </c>
      <c r="AL6" s="109">
        <f t="shared" si="7"/>
        <v>168</v>
      </c>
      <c r="AM6" s="127">
        <f>AllKillsUnit!AM6</f>
        <v>0</v>
      </c>
      <c r="AN6" s="127">
        <f>AllKillsUnit!AN6</f>
        <v>0</v>
      </c>
      <c r="AO6" s="127">
        <f>AllKillsUnit!AO6</f>
        <v>0</v>
      </c>
      <c r="AP6" s="116">
        <f t="shared" ref="AP6:AP38" si="20">SUM(AM6:AO6)</f>
        <v>0</v>
      </c>
      <c r="AQ6" s="128">
        <f>AllKillsUnit!AQ6</f>
        <v>0</v>
      </c>
      <c r="AR6" s="128">
        <f>AllKillsUnit!AR6</f>
        <v>0</v>
      </c>
      <c r="AS6" s="128">
        <f>AllKillsUnit!AS6</f>
        <v>0</v>
      </c>
      <c r="AT6" s="118">
        <f t="shared" ref="AT6:AT38" si="21">SUM(AQ6:AS6)</f>
        <v>0</v>
      </c>
      <c r="AU6" s="38" t="s">
        <v>5</v>
      </c>
      <c r="AV6" s="57"/>
      <c r="AW6" s="6">
        <f t="shared" si="9"/>
        <v>477</v>
      </c>
      <c r="AX6" s="6">
        <f t="shared" si="9"/>
        <v>330</v>
      </c>
      <c r="AY6" s="6">
        <f t="shared" si="9"/>
        <v>0</v>
      </c>
      <c r="AZ6" s="7">
        <f t="shared" si="16"/>
        <v>807</v>
      </c>
      <c r="BA6" s="57"/>
      <c r="BB6" s="6">
        <f t="shared" si="10"/>
        <v>513</v>
      </c>
      <c r="BC6" s="6">
        <f t="shared" si="10"/>
        <v>347</v>
      </c>
      <c r="BD6" s="6">
        <f t="shared" si="10"/>
        <v>0</v>
      </c>
      <c r="BE6" s="7">
        <f t="shared" si="17"/>
        <v>860</v>
      </c>
      <c r="BF6" s="57"/>
      <c r="BG6" s="6">
        <f t="shared" si="8"/>
        <v>1411</v>
      </c>
      <c r="BH6" s="6">
        <f t="shared" si="8"/>
        <v>2640</v>
      </c>
      <c r="BI6" s="6">
        <f t="shared" si="8"/>
        <v>0</v>
      </c>
      <c r="BJ6" s="7">
        <f t="shared" si="18"/>
        <v>4051</v>
      </c>
      <c r="BK6" s="57"/>
      <c r="BL6" s="6">
        <f t="shared" si="11"/>
        <v>2401</v>
      </c>
      <c r="BM6" s="6">
        <f t="shared" si="11"/>
        <v>3317</v>
      </c>
      <c r="BN6" s="6">
        <f t="shared" si="11"/>
        <v>0</v>
      </c>
      <c r="BO6" s="7">
        <f t="shared" si="11"/>
        <v>5718</v>
      </c>
      <c r="BP6" s="131"/>
      <c r="BQ6" s="131"/>
      <c r="BR6" s="131"/>
      <c r="BS6" s="131">
        <f t="shared" si="19"/>
        <v>0</v>
      </c>
      <c r="BT6" s="38">
        <f t="shared" si="12"/>
        <v>2401</v>
      </c>
      <c r="BU6" s="38">
        <f t="shared" si="13"/>
        <v>3317</v>
      </c>
      <c r="BV6" s="38">
        <f t="shared" si="14"/>
        <v>0</v>
      </c>
      <c r="BW6" s="38">
        <f t="shared" si="15"/>
        <v>5718</v>
      </c>
    </row>
    <row r="7" spans="1:75" outlineLevel="2" x14ac:dyDescent="0.3">
      <c r="A7" s="13" t="s">
        <v>97</v>
      </c>
      <c r="B7" s="45" t="s">
        <v>175</v>
      </c>
      <c r="C7" s="50">
        <v>23</v>
      </c>
      <c r="D7" s="1">
        <f>AllKillsUnit!D7</f>
        <v>82</v>
      </c>
      <c r="E7" s="1">
        <f>AllKillsUnit!E7</f>
        <v>56</v>
      </c>
      <c r="F7" s="1">
        <f>AllKillsUnit!F7</f>
        <v>0</v>
      </c>
      <c r="G7" s="9">
        <f t="shared" si="0"/>
        <v>138</v>
      </c>
      <c r="H7" s="38" t="s">
        <v>7</v>
      </c>
      <c r="I7" s="54">
        <f>AllKillsUnit!I7</f>
        <v>166</v>
      </c>
      <c r="J7" s="54">
        <f>AllKillsUnit!J7</f>
        <v>105</v>
      </c>
      <c r="K7" s="54">
        <f>AllKillsUnit!K7</f>
        <v>0</v>
      </c>
      <c r="L7" s="66">
        <f t="shared" si="1"/>
        <v>271</v>
      </c>
      <c r="M7" s="39">
        <f>AllKillsUnit!M7</f>
        <v>9</v>
      </c>
      <c r="N7" s="39">
        <f>AllKillsUnit!N7</f>
        <v>13</v>
      </c>
      <c r="O7" s="39">
        <f>AllKillsUnit!O7</f>
        <v>0</v>
      </c>
      <c r="P7" s="17">
        <f t="shared" si="2"/>
        <v>22</v>
      </c>
      <c r="Q7" s="42"/>
      <c r="R7" s="42"/>
      <c r="S7" s="42"/>
      <c r="T7" s="18">
        <f t="shared" si="3"/>
        <v>0</v>
      </c>
      <c r="U7" s="2">
        <f>AllKillsUnit!U7</f>
        <v>322</v>
      </c>
      <c r="V7" s="2">
        <f>AllKillsUnit!V7</f>
        <v>373</v>
      </c>
      <c r="W7" s="2">
        <f>AllKillsUnit!W7</f>
        <v>0</v>
      </c>
      <c r="X7" s="10">
        <f t="shared" si="4"/>
        <v>695</v>
      </c>
      <c r="Y7" s="38" t="s">
        <v>7</v>
      </c>
      <c r="Z7" s="43">
        <f>AllKillsUnit!Z7</f>
        <v>8</v>
      </c>
      <c r="AA7" s="43">
        <f>AllKillsUnit!AA7</f>
        <v>16</v>
      </c>
      <c r="AB7" s="43">
        <f>AllKillsUnit!AB7</f>
        <v>0</v>
      </c>
      <c r="AC7" s="11">
        <f t="shared" si="5"/>
        <v>24</v>
      </c>
      <c r="AD7" s="38">
        <v>7</v>
      </c>
      <c r="AE7" s="4">
        <f>AllKillsUnit!AE7</f>
        <v>0</v>
      </c>
      <c r="AF7" s="4">
        <f>AllKillsUnit!AF7</f>
        <v>27</v>
      </c>
      <c r="AG7" s="4">
        <f>AllKillsUnit!AG7</f>
        <v>0</v>
      </c>
      <c r="AH7" s="12">
        <f t="shared" si="6"/>
        <v>27</v>
      </c>
      <c r="AI7" s="108">
        <f>AllKillsUnit!AI7</f>
        <v>0</v>
      </c>
      <c r="AJ7" s="108">
        <f>AllKillsUnit!AJ7</f>
        <v>0</v>
      </c>
      <c r="AK7" s="108">
        <f>AllKillsUnit!AK7</f>
        <v>0</v>
      </c>
      <c r="AL7" s="109">
        <f t="shared" si="7"/>
        <v>0</v>
      </c>
      <c r="AM7" s="127">
        <f>AllKillsUnit!AM7</f>
        <v>0</v>
      </c>
      <c r="AN7" s="127">
        <f>AllKillsUnit!AN7</f>
        <v>0</v>
      </c>
      <c r="AO7" s="127">
        <f>AllKillsUnit!AO7</f>
        <v>0</v>
      </c>
      <c r="AP7" s="116">
        <f t="shared" si="20"/>
        <v>0</v>
      </c>
      <c r="AQ7" s="128">
        <f>AllKillsUnit!AQ7</f>
        <v>0</v>
      </c>
      <c r="AR7" s="128">
        <f>AllKillsUnit!AR7</f>
        <v>1</v>
      </c>
      <c r="AS7" s="128">
        <f>AllKillsUnit!AS7</f>
        <v>0</v>
      </c>
      <c r="AT7" s="118">
        <f t="shared" si="21"/>
        <v>1</v>
      </c>
      <c r="AU7" s="38" t="s">
        <v>7</v>
      </c>
      <c r="AV7" s="57"/>
      <c r="AW7" s="6">
        <f t="shared" si="9"/>
        <v>82</v>
      </c>
      <c r="AX7" s="6">
        <f t="shared" si="9"/>
        <v>56</v>
      </c>
      <c r="AY7" s="6">
        <f t="shared" si="9"/>
        <v>0</v>
      </c>
      <c r="AZ7" s="7">
        <f t="shared" si="16"/>
        <v>138</v>
      </c>
      <c r="BA7" s="57"/>
      <c r="BB7" s="6">
        <f t="shared" si="10"/>
        <v>166</v>
      </c>
      <c r="BC7" s="6">
        <f t="shared" si="10"/>
        <v>106</v>
      </c>
      <c r="BD7" s="6">
        <f t="shared" si="10"/>
        <v>0</v>
      </c>
      <c r="BE7" s="7">
        <f t="shared" si="17"/>
        <v>272</v>
      </c>
      <c r="BF7" s="57"/>
      <c r="BG7" s="6">
        <f t="shared" si="8"/>
        <v>339</v>
      </c>
      <c r="BH7" s="6">
        <f t="shared" si="8"/>
        <v>429</v>
      </c>
      <c r="BI7" s="6">
        <f t="shared" si="8"/>
        <v>0</v>
      </c>
      <c r="BJ7" s="7">
        <f t="shared" si="18"/>
        <v>768</v>
      </c>
      <c r="BK7" s="57"/>
      <c r="BL7" s="6">
        <f t="shared" si="11"/>
        <v>587</v>
      </c>
      <c r="BM7" s="6">
        <f t="shared" si="11"/>
        <v>591</v>
      </c>
      <c r="BN7" s="6">
        <f t="shared" si="11"/>
        <v>0</v>
      </c>
      <c r="BO7" s="7">
        <f t="shared" si="11"/>
        <v>1178</v>
      </c>
      <c r="BP7" s="131"/>
      <c r="BQ7" s="131"/>
      <c r="BR7" s="131"/>
      <c r="BS7" s="131">
        <f t="shared" si="19"/>
        <v>0</v>
      </c>
      <c r="BT7" s="38">
        <f t="shared" si="12"/>
        <v>587</v>
      </c>
      <c r="BU7" s="38">
        <f t="shared" si="13"/>
        <v>591</v>
      </c>
      <c r="BV7" s="38">
        <f t="shared" si="14"/>
        <v>0</v>
      </c>
      <c r="BW7" s="38">
        <f t="shared" si="15"/>
        <v>1178</v>
      </c>
    </row>
    <row r="8" spans="1:75" outlineLevel="2" x14ac:dyDescent="0.3">
      <c r="A8" s="13" t="s">
        <v>98</v>
      </c>
      <c r="B8" s="45" t="s">
        <v>175</v>
      </c>
      <c r="C8" s="50">
        <v>102</v>
      </c>
      <c r="D8" s="1">
        <f>AllKillsUnit!D8</f>
        <v>265</v>
      </c>
      <c r="E8" s="1">
        <f>AllKillsUnit!E8</f>
        <v>250</v>
      </c>
      <c r="F8" s="1">
        <f>AllKillsUnit!F8</f>
        <v>0</v>
      </c>
      <c r="G8" s="9">
        <f t="shared" si="0"/>
        <v>515</v>
      </c>
      <c r="H8" s="38" t="s">
        <v>8</v>
      </c>
      <c r="I8" s="54">
        <f>AllKillsUnit!I8</f>
        <v>563</v>
      </c>
      <c r="J8" s="54">
        <f>AllKillsUnit!J8</f>
        <v>401</v>
      </c>
      <c r="K8" s="54">
        <f>AllKillsUnit!K8</f>
        <v>0</v>
      </c>
      <c r="L8" s="66">
        <f t="shared" si="1"/>
        <v>964</v>
      </c>
      <c r="M8" s="39">
        <f>AllKillsUnit!M8</f>
        <v>73</v>
      </c>
      <c r="N8" s="39">
        <f>AllKillsUnit!N8</f>
        <v>84</v>
      </c>
      <c r="O8" s="39">
        <f>AllKillsUnit!O8</f>
        <v>0</v>
      </c>
      <c r="P8" s="17">
        <f t="shared" si="2"/>
        <v>157</v>
      </c>
      <c r="Q8" s="42"/>
      <c r="R8" s="42"/>
      <c r="S8" s="42"/>
      <c r="T8" s="18">
        <f t="shared" si="3"/>
        <v>0</v>
      </c>
      <c r="U8" s="2">
        <f>AllKillsUnit!U8</f>
        <v>1378</v>
      </c>
      <c r="V8" s="2">
        <f>AllKillsUnit!V8</f>
        <v>1840</v>
      </c>
      <c r="W8" s="2">
        <f>AllKillsUnit!W8</f>
        <v>0</v>
      </c>
      <c r="X8" s="10">
        <f t="shared" si="4"/>
        <v>3218</v>
      </c>
      <c r="Y8" s="38" t="s">
        <v>8</v>
      </c>
      <c r="Z8" s="43">
        <f>AllKillsUnit!Z8</f>
        <v>41</v>
      </c>
      <c r="AA8" s="43">
        <f>AllKillsUnit!AA8</f>
        <v>64</v>
      </c>
      <c r="AB8" s="43">
        <f>AllKillsUnit!AB8</f>
        <v>0</v>
      </c>
      <c r="AC8" s="11">
        <f t="shared" si="5"/>
        <v>105</v>
      </c>
      <c r="AD8" s="38">
        <v>8</v>
      </c>
      <c r="AE8" s="4">
        <f>AllKillsUnit!AE8</f>
        <v>0</v>
      </c>
      <c r="AF8" s="4">
        <f>AllKillsUnit!AF8</f>
        <v>111</v>
      </c>
      <c r="AG8" s="4">
        <f>AllKillsUnit!AG8</f>
        <v>0</v>
      </c>
      <c r="AH8" s="12">
        <f t="shared" si="6"/>
        <v>111</v>
      </c>
      <c r="AI8" s="108">
        <f>AllKillsUnit!AI8</f>
        <v>0</v>
      </c>
      <c r="AJ8" s="108">
        <f>AllKillsUnit!AJ8</f>
        <v>68</v>
      </c>
      <c r="AK8" s="108">
        <f>AllKillsUnit!AK8</f>
        <v>0</v>
      </c>
      <c r="AL8" s="109">
        <f t="shared" si="7"/>
        <v>68</v>
      </c>
      <c r="AM8" s="127">
        <f>AllKillsUnit!AM8</f>
        <v>0</v>
      </c>
      <c r="AN8" s="127">
        <f>AllKillsUnit!AN8</f>
        <v>1</v>
      </c>
      <c r="AO8" s="127">
        <f>AllKillsUnit!AO8</f>
        <v>0</v>
      </c>
      <c r="AP8" s="116">
        <f t="shared" si="20"/>
        <v>1</v>
      </c>
      <c r="AQ8" s="128">
        <f>AllKillsUnit!AQ8</f>
        <v>1</v>
      </c>
      <c r="AR8" s="128">
        <f>AllKillsUnit!AR8</f>
        <v>12</v>
      </c>
      <c r="AS8" s="128">
        <f>AllKillsUnit!AS8</f>
        <v>0</v>
      </c>
      <c r="AT8" s="118">
        <f t="shared" si="21"/>
        <v>13</v>
      </c>
      <c r="AU8" s="38" t="s">
        <v>8</v>
      </c>
      <c r="AV8" s="57"/>
      <c r="AW8" s="6">
        <f t="shared" si="9"/>
        <v>265</v>
      </c>
      <c r="AX8" s="6">
        <f t="shared" si="9"/>
        <v>251</v>
      </c>
      <c r="AY8" s="6">
        <f t="shared" si="9"/>
        <v>0</v>
      </c>
      <c r="AZ8" s="7">
        <f t="shared" si="16"/>
        <v>516</v>
      </c>
      <c r="BA8" s="57"/>
      <c r="BB8" s="6">
        <f t="shared" si="10"/>
        <v>564</v>
      </c>
      <c r="BC8" s="6">
        <f t="shared" si="10"/>
        <v>413</v>
      </c>
      <c r="BD8" s="6">
        <f t="shared" si="10"/>
        <v>0</v>
      </c>
      <c r="BE8" s="7">
        <f t="shared" si="17"/>
        <v>977</v>
      </c>
      <c r="BF8" s="57"/>
      <c r="BG8" s="6">
        <f t="shared" si="8"/>
        <v>1492</v>
      </c>
      <c r="BH8" s="6">
        <f t="shared" si="8"/>
        <v>2167</v>
      </c>
      <c r="BI8" s="6">
        <f t="shared" si="8"/>
        <v>0</v>
      </c>
      <c r="BJ8" s="7">
        <f t="shared" si="18"/>
        <v>3659</v>
      </c>
      <c r="BK8" s="57"/>
      <c r="BL8" s="6">
        <f t="shared" si="11"/>
        <v>2321</v>
      </c>
      <c r="BM8" s="6">
        <f t="shared" si="11"/>
        <v>2831</v>
      </c>
      <c r="BN8" s="6">
        <f t="shared" si="11"/>
        <v>0</v>
      </c>
      <c r="BO8" s="7">
        <f t="shared" si="11"/>
        <v>5152</v>
      </c>
      <c r="BP8" s="131"/>
      <c r="BQ8" s="131"/>
      <c r="BR8" s="131"/>
      <c r="BS8" s="131">
        <f t="shared" si="19"/>
        <v>0</v>
      </c>
      <c r="BT8" s="38">
        <f t="shared" si="12"/>
        <v>2321</v>
      </c>
      <c r="BU8" s="38">
        <f t="shared" si="13"/>
        <v>2831</v>
      </c>
      <c r="BV8" s="38">
        <f t="shared" si="14"/>
        <v>0</v>
      </c>
      <c r="BW8" s="38">
        <f t="shared" si="15"/>
        <v>5152</v>
      </c>
    </row>
    <row r="9" spans="1:75" outlineLevel="2" x14ac:dyDescent="0.3">
      <c r="A9" s="13" t="s">
        <v>99</v>
      </c>
      <c r="B9" s="45" t="s">
        <v>175</v>
      </c>
      <c r="C9" s="50">
        <v>16</v>
      </c>
      <c r="D9" s="1">
        <f>AllKillsUnit!D9</f>
        <v>307</v>
      </c>
      <c r="E9" s="1">
        <f>AllKillsUnit!E9</f>
        <v>425</v>
      </c>
      <c r="F9" s="1">
        <f>AllKillsUnit!F9</f>
        <v>0</v>
      </c>
      <c r="G9" s="9">
        <f t="shared" si="0"/>
        <v>732</v>
      </c>
      <c r="H9" s="38" t="s">
        <v>9</v>
      </c>
      <c r="I9" s="54">
        <f>AllKillsUnit!I9</f>
        <v>691</v>
      </c>
      <c r="J9" s="54">
        <f>AllKillsUnit!J9</f>
        <v>797</v>
      </c>
      <c r="K9" s="54">
        <f>AllKillsUnit!K9</f>
        <v>0</v>
      </c>
      <c r="L9" s="66">
        <f t="shared" si="1"/>
        <v>1488</v>
      </c>
      <c r="M9" s="39">
        <f>AllKillsUnit!M9</f>
        <v>124</v>
      </c>
      <c r="N9" s="39">
        <f>AllKillsUnit!N9</f>
        <v>140</v>
      </c>
      <c r="O9" s="39">
        <f>AllKillsUnit!O9</f>
        <v>0</v>
      </c>
      <c r="P9" s="17">
        <f t="shared" si="2"/>
        <v>264</v>
      </c>
      <c r="Q9" s="42"/>
      <c r="R9" s="42"/>
      <c r="S9" s="42"/>
      <c r="T9" s="18">
        <f t="shared" si="3"/>
        <v>0</v>
      </c>
      <c r="U9" s="2">
        <f>AllKillsUnit!U9</f>
        <v>2282</v>
      </c>
      <c r="V9" s="2">
        <f>AllKillsUnit!V9</f>
        <v>3669</v>
      </c>
      <c r="W9" s="2">
        <f>AllKillsUnit!W9</f>
        <v>0</v>
      </c>
      <c r="X9" s="10">
        <f t="shared" si="4"/>
        <v>5951</v>
      </c>
      <c r="Y9" s="38" t="s">
        <v>9</v>
      </c>
      <c r="Z9" s="43">
        <f>AllKillsUnit!Z9</f>
        <v>49</v>
      </c>
      <c r="AA9" s="43">
        <f>AllKillsUnit!AA9</f>
        <v>73</v>
      </c>
      <c r="AB9" s="43">
        <f>AllKillsUnit!AB9</f>
        <v>0</v>
      </c>
      <c r="AC9" s="11">
        <f t="shared" si="5"/>
        <v>122</v>
      </c>
      <c r="AD9" s="38">
        <v>9</v>
      </c>
      <c r="AE9" s="4">
        <f>AllKillsUnit!AE9</f>
        <v>0</v>
      </c>
      <c r="AF9" s="4">
        <f>AllKillsUnit!AF9</f>
        <v>217</v>
      </c>
      <c r="AG9" s="4">
        <f>AllKillsUnit!AG9</f>
        <v>0</v>
      </c>
      <c r="AH9" s="12">
        <f t="shared" si="6"/>
        <v>217</v>
      </c>
      <c r="AI9" s="108">
        <f>AllKillsUnit!AI9</f>
        <v>0</v>
      </c>
      <c r="AJ9" s="108">
        <f>AllKillsUnit!AJ9</f>
        <v>2</v>
      </c>
      <c r="AK9" s="108">
        <f>AllKillsUnit!AK9</f>
        <v>0</v>
      </c>
      <c r="AL9" s="109">
        <f t="shared" si="7"/>
        <v>2</v>
      </c>
      <c r="AM9" s="127">
        <f>AllKillsUnit!AM9</f>
        <v>0</v>
      </c>
      <c r="AN9" s="127">
        <f>AllKillsUnit!AN9</f>
        <v>1</v>
      </c>
      <c r="AO9" s="127">
        <f>AllKillsUnit!AO9</f>
        <v>0</v>
      </c>
      <c r="AP9" s="116">
        <f t="shared" si="20"/>
        <v>1</v>
      </c>
      <c r="AQ9" s="128">
        <f>AllKillsUnit!AQ9</f>
        <v>0</v>
      </c>
      <c r="AR9" s="128">
        <f>AllKillsUnit!AR9</f>
        <v>0</v>
      </c>
      <c r="AS9" s="128">
        <f>AllKillsUnit!AS9</f>
        <v>0</v>
      </c>
      <c r="AT9" s="118">
        <f t="shared" si="21"/>
        <v>0</v>
      </c>
      <c r="AU9" s="38" t="s">
        <v>9</v>
      </c>
      <c r="AV9" s="57"/>
      <c r="AW9" s="6">
        <f t="shared" si="9"/>
        <v>307</v>
      </c>
      <c r="AX9" s="6">
        <f t="shared" si="9"/>
        <v>426</v>
      </c>
      <c r="AY9" s="6">
        <f t="shared" si="9"/>
        <v>0</v>
      </c>
      <c r="AZ9" s="7">
        <f t="shared" si="16"/>
        <v>733</v>
      </c>
      <c r="BA9" s="57"/>
      <c r="BB9" s="6">
        <f t="shared" si="10"/>
        <v>691</v>
      </c>
      <c r="BC9" s="6">
        <f t="shared" si="10"/>
        <v>797</v>
      </c>
      <c r="BD9" s="6">
        <f t="shared" si="10"/>
        <v>0</v>
      </c>
      <c r="BE9" s="7">
        <f t="shared" si="17"/>
        <v>1488</v>
      </c>
      <c r="BF9" s="57"/>
      <c r="BG9" s="6">
        <f t="shared" si="8"/>
        <v>2455</v>
      </c>
      <c r="BH9" s="6">
        <f t="shared" si="8"/>
        <v>4101</v>
      </c>
      <c r="BI9" s="6">
        <f t="shared" si="8"/>
        <v>0</v>
      </c>
      <c r="BJ9" s="7">
        <f t="shared" si="18"/>
        <v>6556</v>
      </c>
      <c r="BK9" s="57"/>
      <c r="BL9" s="6">
        <f t="shared" si="11"/>
        <v>3453</v>
      </c>
      <c r="BM9" s="6">
        <f t="shared" si="11"/>
        <v>5324</v>
      </c>
      <c r="BN9" s="6">
        <f t="shared" si="11"/>
        <v>0</v>
      </c>
      <c r="BO9" s="7">
        <f t="shared" si="11"/>
        <v>8777</v>
      </c>
      <c r="BP9" s="131"/>
      <c r="BQ9" s="131"/>
      <c r="BR9" s="131"/>
      <c r="BS9" s="131">
        <f t="shared" si="19"/>
        <v>0</v>
      </c>
      <c r="BT9" s="38">
        <f t="shared" si="12"/>
        <v>3453</v>
      </c>
      <c r="BU9" s="38">
        <f t="shared" si="13"/>
        <v>5324</v>
      </c>
      <c r="BV9" s="38">
        <f t="shared" si="14"/>
        <v>0</v>
      </c>
      <c r="BW9" s="38">
        <f t="shared" si="15"/>
        <v>8777</v>
      </c>
    </row>
    <row r="10" spans="1:75" outlineLevel="2" x14ac:dyDescent="0.3">
      <c r="A10" s="13" t="s">
        <v>104</v>
      </c>
      <c r="B10" s="45" t="s">
        <v>175</v>
      </c>
      <c r="C10" s="50">
        <v>3</v>
      </c>
      <c r="D10" s="1">
        <f>AllKillsUnit!D10</f>
        <v>126</v>
      </c>
      <c r="E10" s="1">
        <f>AllKillsUnit!E10</f>
        <v>164</v>
      </c>
      <c r="F10" s="1">
        <f>AllKillsUnit!F10</f>
        <v>0</v>
      </c>
      <c r="G10" s="9">
        <f t="shared" si="0"/>
        <v>290</v>
      </c>
      <c r="H10" s="38" t="s">
        <v>14</v>
      </c>
      <c r="I10" s="54">
        <f>AllKillsUnit!I10</f>
        <v>393</v>
      </c>
      <c r="J10" s="54">
        <f>AllKillsUnit!J10</f>
        <v>341</v>
      </c>
      <c r="K10" s="54">
        <f>AllKillsUnit!K10</f>
        <v>0</v>
      </c>
      <c r="L10" s="66">
        <f t="shared" si="1"/>
        <v>734</v>
      </c>
      <c r="M10" s="39">
        <f>AllKillsUnit!M10</f>
        <v>60</v>
      </c>
      <c r="N10" s="39">
        <f>AllKillsUnit!N10</f>
        <v>51</v>
      </c>
      <c r="O10" s="39">
        <f>AllKillsUnit!O10</f>
        <v>0</v>
      </c>
      <c r="P10" s="17">
        <f t="shared" si="2"/>
        <v>111</v>
      </c>
      <c r="Q10" s="42"/>
      <c r="R10" s="42"/>
      <c r="S10" s="42"/>
      <c r="T10" s="18">
        <f t="shared" si="3"/>
        <v>0</v>
      </c>
      <c r="U10" s="2">
        <f>AllKillsUnit!U10</f>
        <v>1142</v>
      </c>
      <c r="V10" s="2">
        <f>AllKillsUnit!V10</f>
        <v>1304</v>
      </c>
      <c r="W10" s="2">
        <f>AllKillsUnit!W10</f>
        <v>0</v>
      </c>
      <c r="X10" s="10">
        <f t="shared" si="4"/>
        <v>2446</v>
      </c>
      <c r="Y10" s="38" t="s">
        <v>14</v>
      </c>
      <c r="Z10" s="43">
        <f>AllKillsUnit!Z10</f>
        <v>14</v>
      </c>
      <c r="AA10" s="43">
        <f>AllKillsUnit!AA10</f>
        <v>34</v>
      </c>
      <c r="AB10" s="43">
        <f>AllKillsUnit!AB10</f>
        <v>0</v>
      </c>
      <c r="AC10" s="11">
        <f t="shared" si="5"/>
        <v>48</v>
      </c>
      <c r="AD10" s="38">
        <v>14</v>
      </c>
      <c r="AE10" s="4">
        <f>AllKillsUnit!AE10</f>
        <v>0</v>
      </c>
      <c r="AF10" s="4">
        <f>AllKillsUnit!AF10</f>
        <v>75</v>
      </c>
      <c r="AG10" s="4">
        <f>AllKillsUnit!AG10</f>
        <v>0</v>
      </c>
      <c r="AH10" s="12">
        <f t="shared" si="6"/>
        <v>75</v>
      </c>
      <c r="AI10" s="108">
        <f>AllKillsUnit!AI10</f>
        <v>1</v>
      </c>
      <c r="AJ10" s="108">
        <f>AllKillsUnit!AJ10</f>
        <v>141</v>
      </c>
      <c r="AK10" s="108">
        <f>AllKillsUnit!AK10</f>
        <v>0</v>
      </c>
      <c r="AL10" s="109">
        <f t="shared" si="7"/>
        <v>142</v>
      </c>
      <c r="AM10" s="127">
        <f>AllKillsUnit!AM10</f>
        <v>0</v>
      </c>
      <c r="AN10" s="127">
        <f>AllKillsUnit!AN10</f>
        <v>0</v>
      </c>
      <c r="AO10" s="127">
        <f>AllKillsUnit!AO10</f>
        <v>0</v>
      </c>
      <c r="AP10" s="116">
        <f t="shared" si="20"/>
        <v>0</v>
      </c>
      <c r="AQ10" s="128">
        <f>AllKillsUnit!AQ10</f>
        <v>0</v>
      </c>
      <c r="AR10" s="128">
        <f>AllKillsUnit!AR10</f>
        <v>0</v>
      </c>
      <c r="AS10" s="128">
        <f>AllKillsUnit!AS10</f>
        <v>0</v>
      </c>
      <c r="AT10" s="118">
        <f t="shared" si="21"/>
        <v>0</v>
      </c>
      <c r="AU10" s="38" t="s">
        <v>14</v>
      </c>
      <c r="AV10" s="57"/>
      <c r="AW10" s="6">
        <f t="shared" si="9"/>
        <v>126</v>
      </c>
      <c r="AX10" s="6">
        <f t="shared" si="9"/>
        <v>164</v>
      </c>
      <c r="AY10" s="6">
        <f t="shared" si="9"/>
        <v>0</v>
      </c>
      <c r="AZ10" s="7">
        <f t="shared" si="16"/>
        <v>290</v>
      </c>
      <c r="BA10" s="57"/>
      <c r="BB10" s="6">
        <f t="shared" si="10"/>
        <v>393</v>
      </c>
      <c r="BC10" s="6">
        <f t="shared" si="10"/>
        <v>341</v>
      </c>
      <c r="BD10" s="6">
        <f t="shared" si="10"/>
        <v>0</v>
      </c>
      <c r="BE10" s="7">
        <f t="shared" si="17"/>
        <v>734</v>
      </c>
      <c r="BF10" s="57"/>
      <c r="BG10" s="6">
        <f t="shared" si="8"/>
        <v>1217</v>
      </c>
      <c r="BH10" s="6">
        <f t="shared" si="8"/>
        <v>1605</v>
      </c>
      <c r="BI10" s="6">
        <f t="shared" si="8"/>
        <v>0</v>
      </c>
      <c r="BJ10" s="7">
        <f t="shared" si="18"/>
        <v>2822</v>
      </c>
      <c r="BK10" s="57"/>
      <c r="BL10" s="6">
        <f t="shared" si="11"/>
        <v>1736</v>
      </c>
      <c r="BM10" s="6">
        <f t="shared" si="11"/>
        <v>2110</v>
      </c>
      <c r="BN10" s="6">
        <f t="shared" si="11"/>
        <v>0</v>
      </c>
      <c r="BO10" s="7">
        <f t="shared" si="11"/>
        <v>3846</v>
      </c>
      <c r="BP10" s="131"/>
      <c r="BQ10" s="131"/>
      <c r="BR10" s="131"/>
      <c r="BS10" s="131">
        <f t="shared" si="19"/>
        <v>0</v>
      </c>
      <c r="BT10" s="38">
        <f t="shared" si="12"/>
        <v>1736</v>
      </c>
      <c r="BU10" s="38">
        <f t="shared" si="13"/>
        <v>2110</v>
      </c>
      <c r="BV10" s="38">
        <f t="shared" si="14"/>
        <v>0</v>
      </c>
      <c r="BW10" s="38">
        <f t="shared" si="15"/>
        <v>3846</v>
      </c>
    </row>
    <row r="11" spans="1:75" outlineLevel="2" x14ac:dyDescent="0.3">
      <c r="A11" s="13" t="s">
        <v>106</v>
      </c>
      <c r="B11" s="45" t="s">
        <v>175</v>
      </c>
      <c r="C11" s="50">
        <v>14</v>
      </c>
      <c r="D11" s="1">
        <f>AllKillsUnit!D11</f>
        <v>494</v>
      </c>
      <c r="E11" s="1">
        <f>AllKillsUnit!E11</f>
        <v>388</v>
      </c>
      <c r="F11" s="1">
        <f>AllKillsUnit!F11</f>
        <v>0</v>
      </c>
      <c r="G11" s="9">
        <f t="shared" si="0"/>
        <v>882</v>
      </c>
      <c r="H11" s="38" t="s">
        <v>16</v>
      </c>
      <c r="I11" s="54">
        <f>AllKillsUnit!I11</f>
        <v>663</v>
      </c>
      <c r="J11" s="54">
        <f>AllKillsUnit!J11</f>
        <v>562</v>
      </c>
      <c r="K11" s="54">
        <f>AllKillsUnit!K11</f>
        <v>0</v>
      </c>
      <c r="L11" s="66">
        <f t="shared" si="1"/>
        <v>1225</v>
      </c>
      <c r="M11" s="39">
        <f>AllKillsUnit!M11</f>
        <v>102</v>
      </c>
      <c r="N11" s="39">
        <f>AllKillsUnit!N11</f>
        <v>99</v>
      </c>
      <c r="O11" s="39">
        <f>AllKillsUnit!O11</f>
        <v>0</v>
      </c>
      <c r="P11" s="17">
        <f t="shared" si="2"/>
        <v>201</v>
      </c>
      <c r="Q11" s="42"/>
      <c r="R11" s="42"/>
      <c r="S11" s="42"/>
      <c r="T11" s="18">
        <f t="shared" si="3"/>
        <v>0</v>
      </c>
      <c r="U11" s="2">
        <f>AllKillsUnit!U11</f>
        <v>2173</v>
      </c>
      <c r="V11" s="2">
        <f>AllKillsUnit!V11</f>
        <v>3180</v>
      </c>
      <c r="W11" s="2">
        <f>AllKillsUnit!W11</f>
        <v>0</v>
      </c>
      <c r="X11" s="10">
        <f t="shared" si="4"/>
        <v>5353</v>
      </c>
      <c r="Y11" s="38" t="s">
        <v>16</v>
      </c>
      <c r="Z11" s="43">
        <f>AllKillsUnit!Z11</f>
        <v>60</v>
      </c>
      <c r="AA11" s="43">
        <f>AllKillsUnit!AA11</f>
        <v>110</v>
      </c>
      <c r="AB11" s="43">
        <f>AllKillsUnit!AB11</f>
        <v>0</v>
      </c>
      <c r="AC11" s="11">
        <f t="shared" si="5"/>
        <v>170</v>
      </c>
      <c r="AD11" s="38">
        <v>16</v>
      </c>
      <c r="AE11" s="4">
        <f>AllKillsUnit!AE11</f>
        <v>0</v>
      </c>
      <c r="AF11" s="4">
        <f>AllKillsUnit!AF11</f>
        <v>249</v>
      </c>
      <c r="AG11" s="4">
        <f>AllKillsUnit!AG11</f>
        <v>0</v>
      </c>
      <c r="AH11" s="12">
        <f t="shared" si="6"/>
        <v>249</v>
      </c>
      <c r="AI11" s="108">
        <f>AllKillsUnit!AI11</f>
        <v>0</v>
      </c>
      <c r="AJ11" s="108">
        <f>AllKillsUnit!AJ11</f>
        <v>1</v>
      </c>
      <c r="AK11" s="108">
        <f>AllKillsUnit!AK11</f>
        <v>0</v>
      </c>
      <c r="AL11" s="109">
        <f t="shared" si="7"/>
        <v>1</v>
      </c>
      <c r="AM11" s="127">
        <f>AllKillsUnit!AM11</f>
        <v>0</v>
      </c>
      <c r="AN11" s="127">
        <f>AllKillsUnit!AN11</f>
        <v>1</v>
      </c>
      <c r="AO11" s="127">
        <f>AllKillsUnit!AO11</f>
        <v>0</v>
      </c>
      <c r="AP11" s="116">
        <f t="shared" si="20"/>
        <v>1</v>
      </c>
      <c r="AQ11" s="128">
        <f>AllKillsUnit!AQ11</f>
        <v>0</v>
      </c>
      <c r="AR11" s="128">
        <f>AllKillsUnit!AR11</f>
        <v>0</v>
      </c>
      <c r="AS11" s="128">
        <f>AllKillsUnit!AS11</f>
        <v>0</v>
      </c>
      <c r="AT11" s="118">
        <f t="shared" si="21"/>
        <v>0</v>
      </c>
      <c r="AU11" s="38" t="s">
        <v>16</v>
      </c>
      <c r="AV11" s="57"/>
      <c r="AW11" s="6">
        <f t="shared" si="9"/>
        <v>494</v>
      </c>
      <c r="AX11" s="6">
        <f t="shared" si="9"/>
        <v>389</v>
      </c>
      <c r="AY11" s="6">
        <f t="shared" si="9"/>
        <v>0</v>
      </c>
      <c r="AZ11" s="7">
        <f t="shared" si="16"/>
        <v>883</v>
      </c>
      <c r="BA11" s="57"/>
      <c r="BB11" s="6">
        <f t="shared" si="10"/>
        <v>663</v>
      </c>
      <c r="BC11" s="6">
        <f t="shared" si="10"/>
        <v>562</v>
      </c>
      <c r="BD11" s="6">
        <f t="shared" si="10"/>
        <v>0</v>
      </c>
      <c r="BE11" s="7">
        <f t="shared" si="17"/>
        <v>1225</v>
      </c>
      <c r="BF11" s="57"/>
      <c r="BG11" s="6">
        <f t="shared" si="8"/>
        <v>2335</v>
      </c>
      <c r="BH11" s="6">
        <f t="shared" si="8"/>
        <v>3639</v>
      </c>
      <c r="BI11" s="6">
        <f t="shared" si="8"/>
        <v>0</v>
      </c>
      <c r="BJ11" s="7">
        <f t="shared" si="18"/>
        <v>5974</v>
      </c>
      <c r="BK11" s="57"/>
      <c r="BL11" s="6">
        <f t="shared" si="11"/>
        <v>3492</v>
      </c>
      <c r="BM11" s="6">
        <f t="shared" si="11"/>
        <v>4590</v>
      </c>
      <c r="BN11" s="6">
        <f t="shared" si="11"/>
        <v>0</v>
      </c>
      <c r="BO11" s="7">
        <f t="shared" si="11"/>
        <v>8082</v>
      </c>
      <c r="BP11" s="131"/>
      <c r="BQ11" s="131"/>
      <c r="BR11" s="131"/>
      <c r="BS11" s="131">
        <f t="shared" si="19"/>
        <v>0</v>
      </c>
      <c r="BT11" s="38">
        <f t="shared" si="12"/>
        <v>3492</v>
      </c>
      <c r="BU11" s="38">
        <f t="shared" si="13"/>
        <v>4590</v>
      </c>
      <c r="BV11" s="38">
        <f t="shared" si="14"/>
        <v>0</v>
      </c>
      <c r="BW11" s="38">
        <f t="shared" si="15"/>
        <v>8082</v>
      </c>
    </row>
    <row r="12" spans="1:75" outlineLevel="2" x14ac:dyDescent="0.3">
      <c r="A12" s="13" t="s">
        <v>107</v>
      </c>
      <c r="B12" s="45" t="s">
        <v>175</v>
      </c>
      <c r="C12" s="50">
        <v>67</v>
      </c>
      <c r="D12" s="1">
        <f>AllKillsUnit!D12</f>
        <v>226</v>
      </c>
      <c r="E12" s="1">
        <f>AllKillsUnit!E12</f>
        <v>179</v>
      </c>
      <c r="F12" s="1">
        <f>AllKillsUnit!F12</f>
        <v>0</v>
      </c>
      <c r="G12" s="9">
        <f t="shared" si="0"/>
        <v>405</v>
      </c>
      <c r="H12" s="38" t="s">
        <v>17</v>
      </c>
      <c r="I12" s="54">
        <f>AllKillsUnit!I12</f>
        <v>384</v>
      </c>
      <c r="J12" s="54">
        <f>AllKillsUnit!J12</f>
        <v>308</v>
      </c>
      <c r="K12" s="54">
        <f>AllKillsUnit!K12</f>
        <v>0</v>
      </c>
      <c r="L12" s="66">
        <f t="shared" si="1"/>
        <v>692</v>
      </c>
      <c r="M12" s="39">
        <f>AllKillsUnit!M12</f>
        <v>38</v>
      </c>
      <c r="N12" s="39">
        <f>AllKillsUnit!N12</f>
        <v>41</v>
      </c>
      <c r="O12" s="39">
        <f>AllKillsUnit!O12</f>
        <v>0</v>
      </c>
      <c r="P12" s="17">
        <f t="shared" si="2"/>
        <v>79</v>
      </c>
      <c r="Q12" s="42"/>
      <c r="R12" s="42"/>
      <c r="S12" s="42"/>
      <c r="T12" s="18">
        <f t="shared" si="3"/>
        <v>0</v>
      </c>
      <c r="U12" s="2">
        <f>AllKillsUnit!U12</f>
        <v>847</v>
      </c>
      <c r="V12" s="2">
        <f>AllKillsUnit!V12</f>
        <v>1054</v>
      </c>
      <c r="W12" s="2">
        <f>AllKillsUnit!W12</f>
        <v>0</v>
      </c>
      <c r="X12" s="10">
        <f t="shared" si="4"/>
        <v>1901</v>
      </c>
      <c r="Y12" s="38" t="s">
        <v>17</v>
      </c>
      <c r="Z12" s="43">
        <f>AllKillsUnit!Z12</f>
        <v>28</v>
      </c>
      <c r="AA12" s="43">
        <f>AllKillsUnit!AA12</f>
        <v>46</v>
      </c>
      <c r="AB12" s="43">
        <f>AllKillsUnit!AB12</f>
        <v>0</v>
      </c>
      <c r="AC12" s="11">
        <f t="shared" si="5"/>
        <v>74</v>
      </c>
      <c r="AD12" s="38">
        <v>17</v>
      </c>
      <c r="AE12" s="4">
        <f>AllKillsUnit!AE12</f>
        <v>1</v>
      </c>
      <c r="AF12" s="4">
        <f>AllKillsUnit!AF12</f>
        <v>72</v>
      </c>
      <c r="AG12" s="4">
        <f>AllKillsUnit!AG12</f>
        <v>0</v>
      </c>
      <c r="AH12" s="12">
        <f t="shared" si="6"/>
        <v>73</v>
      </c>
      <c r="AI12" s="108">
        <f>AllKillsUnit!AI12</f>
        <v>0</v>
      </c>
      <c r="AJ12" s="108">
        <f>AllKillsUnit!AJ12</f>
        <v>56</v>
      </c>
      <c r="AK12" s="108">
        <f>AllKillsUnit!AK12</f>
        <v>0</v>
      </c>
      <c r="AL12" s="109">
        <f t="shared" si="7"/>
        <v>56</v>
      </c>
      <c r="AM12" s="127">
        <f>AllKillsUnit!AM12</f>
        <v>3</v>
      </c>
      <c r="AN12" s="127">
        <f>AllKillsUnit!AN12</f>
        <v>11</v>
      </c>
      <c r="AO12" s="127">
        <f>AllKillsUnit!AO12</f>
        <v>0</v>
      </c>
      <c r="AP12" s="116">
        <f t="shared" si="20"/>
        <v>14</v>
      </c>
      <c r="AQ12" s="128">
        <f>AllKillsUnit!AQ12</f>
        <v>6</v>
      </c>
      <c r="AR12" s="128">
        <f>AllKillsUnit!AR12</f>
        <v>28</v>
      </c>
      <c r="AS12" s="128">
        <f>AllKillsUnit!AS12</f>
        <v>0</v>
      </c>
      <c r="AT12" s="118">
        <f t="shared" si="21"/>
        <v>34</v>
      </c>
      <c r="AU12" s="38" t="s">
        <v>17</v>
      </c>
      <c r="AV12" s="57"/>
      <c r="AW12" s="6">
        <f t="shared" si="9"/>
        <v>229</v>
      </c>
      <c r="AX12" s="6">
        <f t="shared" si="9"/>
        <v>190</v>
      </c>
      <c r="AY12" s="6">
        <f t="shared" si="9"/>
        <v>0</v>
      </c>
      <c r="AZ12" s="7">
        <f t="shared" si="16"/>
        <v>419</v>
      </c>
      <c r="BA12" s="57"/>
      <c r="BB12" s="6">
        <f t="shared" si="10"/>
        <v>390</v>
      </c>
      <c r="BC12" s="6">
        <f t="shared" si="10"/>
        <v>336</v>
      </c>
      <c r="BD12" s="6">
        <f t="shared" si="10"/>
        <v>0</v>
      </c>
      <c r="BE12" s="7">
        <f t="shared" si="17"/>
        <v>726</v>
      </c>
      <c r="BF12" s="57"/>
      <c r="BG12" s="6">
        <f t="shared" si="8"/>
        <v>914</v>
      </c>
      <c r="BH12" s="6">
        <f t="shared" si="8"/>
        <v>1269</v>
      </c>
      <c r="BI12" s="6">
        <f t="shared" si="8"/>
        <v>0</v>
      </c>
      <c r="BJ12" s="7">
        <f t="shared" si="18"/>
        <v>2183</v>
      </c>
      <c r="BK12" s="57"/>
      <c r="BL12" s="6">
        <f t="shared" si="11"/>
        <v>1533</v>
      </c>
      <c r="BM12" s="6">
        <f t="shared" si="11"/>
        <v>1795</v>
      </c>
      <c r="BN12" s="6">
        <f t="shared" si="11"/>
        <v>0</v>
      </c>
      <c r="BO12" s="7">
        <f t="shared" si="11"/>
        <v>3328</v>
      </c>
      <c r="BP12" s="131"/>
      <c r="BQ12" s="131"/>
      <c r="BR12" s="131"/>
      <c r="BS12" s="131">
        <f t="shared" si="19"/>
        <v>0</v>
      </c>
      <c r="BT12" s="38">
        <f t="shared" si="12"/>
        <v>1533</v>
      </c>
      <c r="BU12" s="38">
        <f t="shared" si="13"/>
        <v>1795</v>
      </c>
      <c r="BV12" s="38">
        <f t="shared" si="14"/>
        <v>0</v>
      </c>
      <c r="BW12" s="38">
        <f t="shared" si="15"/>
        <v>3328</v>
      </c>
    </row>
    <row r="13" spans="1:75" outlineLevel="2" x14ac:dyDescent="0.3">
      <c r="A13" s="13" t="s">
        <v>109</v>
      </c>
      <c r="B13" s="45" t="s">
        <v>175</v>
      </c>
      <c r="C13" s="50">
        <v>30</v>
      </c>
      <c r="D13" s="1">
        <f>AllKillsUnit!D13</f>
        <v>281</v>
      </c>
      <c r="E13" s="1">
        <f>AllKillsUnit!E13</f>
        <v>214</v>
      </c>
      <c r="F13" s="1">
        <f>AllKillsUnit!F13</f>
        <v>0</v>
      </c>
      <c r="G13" s="9">
        <f t="shared" si="0"/>
        <v>495</v>
      </c>
      <c r="H13" s="38" t="s">
        <v>19</v>
      </c>
      <c r="I13" s="54">
        <f>AllKillsUnit!I13</f>
        <v>469</v>
      </c>
      <c r="J13" s="54">
        <f>AllKillsUnit!J13</f>
        <v>317</v>
      </c>
      <c r="K13" s="54">
        <f>AllKillsUnit!K13</f>
        <v>0</v>
      </c>
      <c r="L13" s="66">
        <f t="shared" si="1"/>
        <v>786</v>
      </c>
      <c r="M13" s="39">
        <f>AllKillsUnit!M13</f>
        <v>69</v>
      </c>
      <c r="N13" s="39">
        <f>AllKillsUnit!N13</f>
        <v>63</v>
      </c>
      <c r="O13" s="39">
        <f>AllKillsUnit!O13</f>
        <v>0</v>
      </c>
      <c r="P13" s="17">
        <f t="shared" si="2"/>
        <v>132</v>
      </c>
      <c r="Q13" s="42"/>
      <c r="R13" s="42"/>
      <c r="S13" s="42"/>
      <c r="T13" s="18">
        <f t="shared" si="3"/>
        <v>0</v>
      </c>
      <c r="U13" s="2">
        <f>AllKillsUnit!U13</f>
        <v>1144</v>
      </c>
      <c r="V13" s="2">
        <f>AllKillsUnit!V13</f>
        <v>1227</v>
      </c>
      <c r="W13" s="2">
        <f>AllKillsUnit!W13</f>
        <v>0</v>
      </c>
      <c r="X13" s="10">
        <f t="shared" si="4"/>
        <v>2371</v>
      </c>
      <c r="Y13" s="38" t="s">
        <v>19</v>
      </c>
      <c r="Z13" s="43">
        <f>AllKillsUnit!Z13</f>
        <v>40</v>
      </c>
      <c r="AA13" s="43">
        <f>AllKillsUnit!AA13</f>
        <v>47</v>
      </c>
      <c r="AB13" s="43">
        <f>AllKillsUnit!AB13</f>
        <v>0</v>
      </c>
      <c r="AC13" s="11">
        <f t="shared" si="5"/>
        <v>87</v>
      </c>
      <c r="AD13" s="38">
        <v>20</v>
      </c>
      <c r="AE13" s="4">
        <f>AllKillsUnit!AE13</f>
        <v>0</v>
      </c>
      <c r="AF13" s="4">
        <f>AllKillsUnit!AF13</f>
        <v>102</v>
      </c>
      <c r="AG13" s="4">
        <f>AllKillsUnit!AG13</f>
        <v>0</v>
      </c>
      <c r="AH13" s="12">
        <f t="shared" si="6"/>
        <v>102</v>
      </c>
      <c r="AI13" s="108">
        <f>AllKillsUnit!AI13</f>
        <v>0</v>
      </c>
      <c r="AJ13" s="108">
        <f>AllKillsUnit!AJ13</f>
        <v>1</v>
      </c>
      <c r="AK13" s="108">
        <f>AllKillsUnit!AK13</f>
        <v>0</v>
      </c>
      <c r="AL13" s="109">
        <f t="shared" si="7"/>
        <v>1</v>
      </c>
      <c r="AM13" s="127">
        <f>AllKillsUnit!AM13</f>
        <v>0</v>
      </c>
      <c r="AN13" s="127">
        <f>AllKillsUnit!AN13</f>
        <v>0</v>
      </c>
      <c r="AO13" s="127">
        <f>AllKillsUnit!AO13</f>
        <v>0</v>
      </c>
      <c r="AP13" s="116">
        <f t="shared" si="20"/>
        <v>0</v>
      </c>
      <c r="AQ13" s="128">
        <f>AllKillsUnit!AQ13</f>
        <v>0</v>
      </c>
      <c r="AR13" s="128">
        <f>AllKillsUnit!AR13</f>
        <v>0</v>
      </c>
      <c r="AS13" s="128">
        <f>AllKillsUnit!AS13</f>
        <v>0</v>
      </c>
      <c r="AT13" s="118">
        <f t="shared" si="21"/>
        <v>0</v>
      </c>
      <c r="AU13" s="38" t="s">
        <v>19</v>
      </c>
      <c r="AV13" s="57"/>
      <c r="AW13" s="6">
        <f t="shared" si="9"/>
        <v>281</v>
      </c>
      <c r="AX13" s="6">
        <f t="shared" si="9"/>
        <v>214</v>
      </c>
      <c r="AY13" s="6">
        <f t="shared" si="9"/>
        <v>0</v>
      </c>
      <c r="AZ13" s="7">
        <f t="shared" si="16"/>
        <v>495</v>
      </c>
      <c r="BA13" s="57"/>
      <c r="BB13" s="6">
        <f t="shared" si="10"/>
        <v>469</v>
      </c>
      <c r="BC13" s="6">
        <f t="shared" si="10"/>
        <v>317</v>
      </c>
      <c r="BD13" s="6">
        <f t="shared" si="10"/>
        <v>0</v>
      </c>
      <c r="BE13" s="7">
        <f t="shared" si="17"/>
        <v>786</v>
      </c>
      <c r="BF13" s="57"/>
      <c r="BG13" s="6">
        <f t="shared" si="8"/>
        <v>1253</v>
      </c>
      <c r="BH13" s="6">
        <f t="shared" si="8"/>
        <v>1440</v>
      </c>
      <c r="BI13" s="6">
        <f t="shared" si="8"/>
        <v>0</v>
      </c>
      <c r="BJ13" s="7">
        <f t="shared" si="18"/>
        <v>2693</v>
      </c>
      <c r="BK13" s="57"/>
      <c r="BL13" s="6">
        <f t="shared" si="11"/>
        <v>2003</v>
      </c>
      <c r="BM13" s="6">
        <f t="shared" si="11"/>
        <v>1971</v>
      </c>
      <c r="BN13" s="6">
        <f t="shared" si="11"/>
        <v>0</v>
      </c>
      <c r="BO13" s="7">
        <f t="shared" si="11"/>
        <v>3974</v>
      </c>
      <c r="BP13" s="131"/>
      <c r="BQ13" s="131"/>
      <c r="BR13" s="131"/>
      <c r="BS13" s="131">
        <f t="shared" si="19"/>
        <v>0</v>
      </c>
      <c r="BT13" s="38">
        <f t="shared" si="12"/>
        <v>2003</v>
      </c>
      <c r="BU13" s="38">
        <f t="shared" si="13"/>
        <v>1971</v>
      </c>
      <c r="BV13" s="38">
        <f t="shared" si="14"/>
        <v>0</v>
      </c>
      <c r="BW13" s="38">
        <f t="shared" si="15"/>
        <v>3974</v>
      </c>
    </row>
    <row r="14" spans="1:75" outlineLevel="2" x14ac:dyDescent="0.3">
      <c r="A14" s="13" t="s">
        <v>113</v>
      </c>
      <c r="B14" s="45" t="s">
        <v>175</v>
      </c>
      <c r="C14" s="50">
        <v>28</v>
      </c>
      <c r="D14" s="1">
        <f>AllKillsUnit!D14</f>
        <v>289</v>
      </c>
      <c r="E14" s="1">
        <f>AllKillsUnit!E14</f>
        <v>223</v>
      </c>
      <c r="F14" s="1">
        <f>AllKillsUnit!F14</f>
        <v>0</v>
      </c>
      <c r="G14" s="9">
        <f t="shared" si="0"/>
        <v>512</v>
      </c>
      <c r="H14" s="38" t="s">
        <v>23</v>
      </c>
      <c r="I14" s="54">
        <f>AllKillsUnit!I14</f>
        <v>353</v>
      </c>
      <c r="J14" s="54">
        <f>AllKillsUnit!J14</f>
        <v>271</v>
      </c>
      <c r="K14" s="54">
        <f>AllKillsUnit!K14</f>
        <v>0</v>
      </c>
      <c r="L14" s="66">
        <f t="shared" si="1"/>
        <v>624</v>
      </c>
      <c r="M14" s="39">
        <f>AllKillsUnit!M14</f>
        <v>61</v>
      </c>
      <c r="N14" s="39">
        <f>AllKillsUnit!N14</f>
        <v>43</v>
      </c>
      <c r="O14" s="39">
        <f>AllKillsUnit!O14</f>
        <v>0</v>
      </c>
      <c r="P14" s="17">
        <f t="shared" si="2"/>
        <v>104</v>
      </c>
      <c r="Q14" s="41"/>
      <c r="R14" s="41"/>
      <c r="S14" s="41"/>
      <c r="T14" s="18">
        <f t="shared" si="3"/>
        <v>0</v>
      </c>
      <c r="U14" s="2">
        <f>AllKillsUnit!U14</f>
        <v>1007</v>
      </c>
      <c r="V14" s="2">
        <f>AllKillsUnit!V14</f>
        <v>1473</v>
      </c>
      <c r="W14" s="2">
        <f>AllKillsUnit!W14</f>
        <v>0</v>
      </c>
      <c r="X14" s="10">
        <f t="shared" si="4"/>
        <v>2480</v>
      </c>
      <c r="Y14" s="38" t="s">
        <v>23</v>
      </c>
      <c r="Z14" s="43">
        <f>AllKillsUnit!Z14</f>
        <v>35</v>
      </c>
      <c r="AA14" s="43">
        <f>AllKillsUnit!AA14</f>
        <v>63</v>
      </c>
      <c r="AB14" s="43">
        <f>AllKillsUnit!AB14</f>
        <v>0</v>
      </c>
      <c r="AC14" s="11">
        <f t="shared" si="5"/>
        <v>98</v>
      </c>
      <c r="AD14" s="38">
        <v>23</v>
      </c>
      <c r="AE14" s="4">
        <f>AllKillsUnit!AE14</f>
        <v>0</v>
      </c>
      <c r="AF14" s="4">
        <f>AllKillsUnit!AF14</f>
        <v>206</v>
      </c>
      <c r="AG14" s="4">
        <f>AllKillsUnit!AG14</f>
        <v>0</v>
      </c>
      <c r="AH14" s="12">
        <f t="shared" si="6"/>
        <v>206</v>
      </c>
      <c r="AI14" s="108">
        <f>AllKillsUnit!AI14</f>
        <v>0</v>
      </c>
      <c r="AJ14" s="108">
        <f>AllKillsUnit!AJ14</f>
        <v>3</v>
      </c>
      <c r="AK14" s="108">
        <f>AllKillsUnit!AK14</f>
        <v>0</v>
      </c>
      <c r="AL14" s="109">
        <f t="shared" si="7"/>
        <v>3</v>
      </c>
      <c r="AM14" s="127">
        <f>AllKillsUnit!AM14</f>
        <v>0</v>
      </c>
      <c r="AN14" s="127">
        <f>AllKillsUnit!AN14</f>
        <v>0</v>
      </c>
      <c r="AO14" s="127">
        <f>AllKillsUnit!AO14</f>
        <v>0</v>
      </c>
      <c r="AP14" s="116">
        <f t="shared" si="20"/>
        <v>0</v>
      </c>
      <c r="AQ14" s="128">
        <f>AllKillsUnit!AQ14</f>
        <v>0</v>
      </c>
      <c r="AR14" s="128">
        <f>AllKillsUnit!AR14</f>
        <v>0</v>
      </c>
      <c r="AS14" s="128">
        <f>AllKillsUnit!AS14</f>
        <v>0</v>
      </c>
      <c r="AT14" s="118">
        <f t="shared" si="21"/>
        <v>0</v>
      </c>
      <c r="AU14" s="38" t="s">
        <v>23</v>
      </c>
      <c r="AV14" s="57"/>
      <c r="AW14" s="6">
        <f t="shared" si="9"/>
        <v>289</v>
      </c>
      <c r="AX14" s="6">
        <f t="shared" si="9"/>
        <v>223</v>
      </c>
      <c r="AY14" s="6">
        <f t="shared" si="9"/>
        <v>0</v>
      </c>
      <c r="AZ14" s="7">
        <f>SUM(AW14:AY14)</f>
        <v>512</v>
      </c>
      <c r="BA14" s="57"/>
      <c r="BB14" s="6">
        <f t="shared" si="10"/>
        <v>353</v>
      </c>
      <c r="BC14" s="6">
        <f t="shared" si="10"/>
        <v>271</v>
      </c>
      <c r="BD14" s="6">
        <f t="shared" si="10"/>
        <v>0</v>
      </c>
      <c r="BE14" s="7">
        <f>SUM(BB14:BD14)</f>
        <v>624</v>
      </c>
      <c r="BF14" s="57"/>
      <c r="BG14" s="6">
        <f t="shared" si="8"/>
        <v>1103</v>
      </c>
      <c r="BH14" s="6">
        <f t="shared" si="8"/>
        <v>1788</v>
      </c>
      <c r="BI14" s="6">
        <f t="shared" si="8"/>
        <v>0</v>
      </c>
      <c r="BJ14" s="7">
        <f>SUM(BG14:BI14)</f>
        <v>2891</v>
      </c>
      <c r="BK14" s="57"/>
      <c r="BL14" s="6">
        <f t="shared" si="11"/>
        <v>1745</v>
      </c>
      <c r="BM14" s="6">
        <f t="shared" si="11"/>
        <v>2282</v>
      </c>
      <c r="BN14" s="6">
        <f t="shared" si="11"/>
        <v>0</v>
      </c>
      <c r="BO14" s="7">
        <f t="shared" si="11"/>
        <v>4027</v>
      </c>
      <c r="BP14" s="131"/>
      <c r="BQ14" s="131"/>
      <c r="BR14" s="131"/>
      <c r="BS14" s="131">
        <f t="shared" si="19"/>
        <v>0</v>
      </c>
      <c r="BT14" s="38">
        <f t="shared" si="12"/>
        <v>1745</v>
      </c>
      <c r="BU14" s="38">
        <f t="shared" si="13"/>
        <v>2282</v>
      </c>
      <c r="BV14" s="38">
        <f t="shared" si="14"/>
        <v>0</v>
      </c>
      <c r="BW14" s="38">
        <f t="shared" si="15"/>
        <v>4027</v>
      </c>
    </row>
    <row r="15" spans="1:75" outlineLevel="2" x14ac:dyDescent="0.3">
      <c r="A15" s="13" t="s">
        <v>116</v>
      </c>
      <c r="B15" s="45" t="s">
        <v>175</v>
      </c>
      <c r="C15" s="50">
        <v>10</v>
      </c>
      <c r="D15" s="1">
        <f>AllKillsUnit!D15</f>
        <v>330</v>
      </c>
      <c r="E15" s="1">
        <f>AllKillsUnit!E15</f>
        <v>207</v>
      </c>
      <c r="F15" s="1">
        <f>AllKillsUnit!F15</f>
        <v>0</v>
      </c>
      <c r="G15" s="9">
        <f t="shared" si="0"/>
        <v>537</v>
      </c>
      <c r="H15" s="38" t="s">
        <v>26</v>
      </c>
      <c r="I15" s="54">
        <f>AllKillsUnit!I15</f>
        <v>411</v>
      </c>
      <c r="J15" s="54">
        <f>AllKillsUnit!J15</f>
        <v>307</v>
      </c>
      <c r="K15" s="54">
        <f>AllKillsUnit!K15</f>
        <v>0</v>
      </c>
      <c r="L15" s="66">
        <f t="shared" si="1"/>
        <v>718</v>
      </c>
      <c r="M15" s="39">
        <f>AllKillsUnit!M15</f>
        <v>73</v>
      </c>
      <c r="N15" s="39">
        <f>AllKillsUnit!N15</f>
        <v>82</v>
      </c>
      <c r="O15" s="39">
        <f>AllKillsUnit!O15</f>
        <v>0</v>
      </c>
      <c r="P15" s="17">
        <f t="shared" si="2"/>
        <v>155</v>
      </c>
      <c r="Q15" s="41"/>
      <c r="R15" s="41"/>
      <c r="S15" s="41"/>
      <c r="T15" s="18">
        <f t="shared" si="3"/>
        <v>0</v>
      </c>
      <c r="U15" s="2">
        <f>AllKillsUnit!U15</f>
        <v>1431</v>
      </c>
      <c r="V15" s="2">
        <f>AllKillsUnit!V15</f>
        <v>1512</v>
      </c>
      <c r="W15" s="2">
        <f>AllKillsUnit!W15</f>
        <v>0</v>
      </c>
      <c r="X15" s="10">
        <f t="shared" si="4"/>
        <v>2943</v>
      </c>
      <c r="Y15" s="38" t="s">
        <v>26</v>
      </c>
      <c r="Z15" s="43">
        <f>AllKillsUnit!Z15</f>
        <v>34</v>
      </c>
      <c r="AA15" s="43">
        <f>AllKillsUnit!AA15</f>
        <v>80</v>
      </c>
      <c r="AB15" s="43">
        <f>AllKillsUnit!AB15</f>
        <v>0</v>
      </c>
      <c r="AC15" s="11">
        <f t="shared" si="5"/>
        <v>114</v>
      </c>
      <c r="AD15" s="38">
        <v>26</v>
      </c>
      <c r="AE15" s="4">
        <f>AllKillsUnit!AE15</f>
        <v>1</v>
      </c>
      <c r="AF15" s="4">
        <f>AllKillsUnit!AF15</f>
        <v>141</v>
      </c>
      <c r="AG15" s="4">
        <f>AllKillsUnit!AG15</f>
        <v>0</v>
      </c>
      <c r="AH15" s="12">
        <f t="shared" si="6"/>
        <v>142</v>
      </c>
      <c r="AI15" s="108">
        <f>AllKillsUnit!AI15</f>
        <v>0</v>
      </c>
      <c r="AJ15" s="108">
        <f>AllKillsUnit!AJ15</f>
        <v>114</v>
      </c>
      <c r="AK15" s="108">
        <f>AllKillsUnit!AK15</f>
        <v>0</v>
      </c>
      <c r="AL15" s="109">
        <f t="shared" si="7"/>
        <v>114</v>
      </c>
      <c r="AM15" s="127">
        <f>AllKillsUnit!AM15</f>
        <v>3</v>
      </c>
      <c r="AN15" s="127">
        <f>AllKillsUnit!AN15</f>
        <v>4</v>
      </c>
      <c r="AO15" s="127">
        <f>AllKillsUnit!AO15</f>
        <v>0</v>
      </c>
      <c r="AP15" s="116">
        <f t="shared" si="20"/>
        <v>7</v>
      </c>
      <c r="AQ15" s="128">
        <f>AllKillsUnit!AQ15</f>
        <v>1</v>
      </c>
      <c r="AR15" s="128">
        <f>AllKillsUnit!AR15</f>
        <v>17</v>
      </c>
      <c r="AS15" s="128">
        <f>AllKillsUnit!AS15</f>
        <v>0</v>
      </c>
      <c r="AT15" s="118">
        <f t="shared" si="21"/>
        <v>18</v>
      </c>
      <c r="AU15" s="38" t="s">
        <v>26</v>
      </c>
      <c r="AV15" s="57"/>
      <c r="AW15" s="6">
        <f t="shared" si="9"/>
        <v>333</v>
      </c>
      <c r="AX15" s="6">
        <f t="shared" si="9"/>
        <v>211</v>
      </c>
      <c r="AY15" s="6">
        <f t="shared" si="9"/>
        <v>0</v>
      </c>
      <c r="AZ15" s="7">
        <f t="shared" ref="AZ15:AZ22" si="22">SUM(AW15:AY15)</f>
        <v>544</v>
      </c>
      <c r="BA15" s="57"/>
      <c r="BB15" s="6">
        <f t="shared" si="10"/>
        <v>412</v>
      </c>
      <c r="BC15" s="6">
        <f t="shared" si="10"/>
        <v>324</v>
      </c>
      <c r="BD15" s="6">
        <f t="shared" si="10"/>
        <v>0</v>
      </c>
      <c r="BE15" s="7">
        <f t="shared" si="17"/>
        <v>736</v>
      </c>
      <c r="BF15" s="57"/>
      <c r="BG15" s="6">
        <f t="shared" si="8"/>
        <v>1539</v>
      </c>
      <c r="BH15" s="6">
        <f t="shared" si="8"/>
        <v>1929</v>
      </c>
      <c r="BI15" s="6">
        <f t="shared" si="8"/>
        <v>0</v>
      </c>
      <c r="BJ15" s="7">
        <f t="shared" si="18"/>
        <v>3468</v>
      </c>
      <c r="BK15" s="57"/>
      <c r="BL15" s="6">
        <f t="shared" si="11"/>
        <v>2284</v>
      </c>
      <c r="BM15" s="6">
        <f t="shared" si="11"/>
        <v>2464</v>
      </c>
      <c r="BN15" s="6">
        <f t="shared" si="11"/>
        <v>0</v>
      </c>
      <c r="BO15" s="7">
        <f t="shared" si="11"/>
        <v>4748</v>
      </c>
      <c r="BP15" s="131"/>
      <c r="BQ15" s="131"/>
      <c r="BR15" s="131"/>
      <c r="BS15" s="131">
        <f t="shared" si="19"/>
        <v>0</v>
      </c>
      <c r="BT15" s="38">
        <f t="shared" si="12"/>
        <v>2284</v>
      </c>
      <c r="BU15" s="38">
        <f t="shared" si="13"/>
        <v>2464</v>
      </c>
      <c r="BV15" s="38">
        <f t="shared" si="14"/>
        <v>0</v>
      </c>
      <c r="BW15" s="38">
        <f t="shared" si="15"/>
        <v>4748</v>
      </c>
    </row>
    <row r="16" spans="1:75" outlineLevel="2" x14ac:dyDescent="0.3">
      <c r="A16" s="13" t="s">
        <v>118</v>
      </c>
      <c r="B16" s="45" t="s">
        <v>175</v>
      </c>
      <c r="C16" s="50">
        <v>11</v>
      </c>
      <c r="D16" s="1">
        <f>AllKillsUnit!D16</f>
        <v>175</v>
      </c>
      <c r="E16" s="1">
        <f>AllKillsUnit!E16</f>
        <v>113</v>
      </c>
      <c r="F16" s="1">
        <f>AllKillsUnit!F16</f>
        <v>0</v>
      </c>
      <c r="G16" s="9">
        <f t="shared" si="0"/>
        <v>288</v>
      </c>
      <c r="H16" s="38"/>
      <c r="I16" s="54">
        <f>AllKillsUnit!I16</f>
        <v>300</v>
      </c>
      <c r="J16" s="54">
        <f>AllKillsUnit!J16</f>
        <v>200</v>
      </c>
      <c r="K16" s="54">
        <f>AllKillsUnit!K16</f>
        <v>0</v>
      </c>
      <c r="L16" s="66">
        <f t="shared" si="1"/>
        <v>500</v>
      </c>
      <c r="M16" s="39">
        <f>AllKillsUnit!M16</f>
        <v>50</v>
      </c>
      <c r="N16" s="39">
        <f>AllKillsUnit!N16</f>
        <v>31</v>
      </c>
      <c r="O16" s="39">
        <f>AllKillsUnit!O16</f>
        <v>0</v>
      </c>
      <c r="P16" s="17">
        <f t="shared" si="2"/>
        <v>81</v>
      </c>
      <c r="Q16" s="41"/>
      <c r="R16" s="41"/>
      <c r="S16" s="41"/>
      <c r="T16" s="18"/>
      <c r="U16" s="2">
        <f>AllKillsUnit!U16</f>
        <v>1004</v>
      </c>
      <c r="V16" s="2">
        <f>AllKillsUnit!V16</f>
        <v>1115</v>
      </c>
      <c r="W16" s="2">
        <f>AllKillsUnit!W16</f>
        <v>0</v>
      </c>
      <c r="X16" s="10">
        <f t="shared" si="4"/>
        <v>2119</v>
      </c>
      <c r="Y16" s="38"/>
      <c r="Z16" s="43">
        <f>AllKillsUnit!Z16</f>
        <v>8</v>
      </c>
      <c r="AA16" s="43">
        <f>AllKillsUnit!AA16</f>
        <v>18</v>
      </c>
      <c r="AB16" s="43">
        <f>AllKillsUnit!AB16</f>
        <v>0</v>
      </c>
      <c r="AC16" s="11">
        <f t="shared" si="5"/>
        <v>26</v>
      </c>
      <c r="AD16" s="38"/>
      <c r="AE16" s="4">
        <f>AllKillsUnit!AE16</f>
        <v>0</v>
      </c>
      <c r="AF16" s="4">
        <f>AllKillsUnit!AF16</f>
        <v>71</v>
      </c>
      <c r="AG16" s="4">
        <f>AllKillsUnit!AG16</f>
        <v>0</v>
      </c>
      <c r="AH16" s="12">
        <f t="shared" si="6"/>
        <v>71</v>
      </c>
      <c r="AI16" s="108">
        <f>AllKillsUnit!AI16</f>
        <v>1</v>
      </c>
      <c r="AJ16" s="108">
        <f>AllKillsUnit!AJ16</f>
        <v>90</v>
      </c>
      <c r="AK16" s="108">
        <f>AllKillsUnit!AK16</f>
        <v>0</v>
      </c>
      <c r="AL16" s="109">
        <f t="shared" si="7"/>
        <v>91</v>
      </c>
      <c r="AM16" s="127">
        <f>AllKillsUnit!AM16</f>
        <v>0</v>
      </c>
      <c r="AN16" s="127">
        <f>AllKillsUnit!AN16</f>
        <v>4</v>
      </c>
      <c r="AO16" s="127">
        <f>AllKillsUnit!AO16</f>
        <v>0</v>
      </c>
      <c r="AP16" s="116">
        <f t="shared" si="20"/>
        <v>4</v>
      </c>
      <c r="AQ16" s="128">
        <f>AllKillsUnit!AQ16</f>
        <v>1</v>
      </c>
      <c r="AR16" s="128">
        <f>AllKillsUnit!AR16</f>
        <v>6</v>
      </c>
      <c r="AS16" s="128">
        <f>AllKillsUnit!AS16</f>
        <v>0</v>
      </c>
      <c r="AT16" s="118">
        <f t="shared" si="21"/>
        <v>7</v>
      </c>
      <c r="AU16" s="38"/>
      <c r="AV16" s="57"/>
      <c r="AW16" s="6">
        <f t="shared" si="9"/>
        <v>175</v>
      </c>
      <c r="AX16" s="6">
        <f t="shared" si="9"/>
        <v>117</v>
      </c>
      <c r="AY16" s="6">
        <f t="shared" si="9"/>
        <v>0</v>
      </c>
      <c r="AZ16" s="7">
        <f t="shared" si="22"/>
        <v>292</v>
      </c>
      <c r="BA16" s="57"/>
      <c r="BB16" s="6">
        <f t="shared" si="10"/>
        <v>301</v>
      </c>
      <c r="BC16" s="6">
        <f t="shared" si="10"/>
        <v>206</v>
      </c>
      <c r="BD16" s="6">
        <f t="shared" si="10"/>
        <v>0</v>
      </c>
      <c r="BE16" s="7">
        <f t="shared" si="17"/>
        <v>507</v>
      </c>
      <c r="BF16" s="57"/>
      <c r="BG16" s="6">
        <f t="shared" si="8"/>
        <v>1063</v>
      </c>
      <c r="BH16" s="6">
        <f t="shared" si="8"/>
        <v>1325</v>
      </c>
      <c r="BI16" s="6">
        <f t="shared" si="8"/>
        <v>0</v>
      </c>
      <c r="BJ16" s="7">
        <f t="shared" si="18"/>
        <v>2388</v>
      </c>
      <c r="BK16" s="57"/>
      <c r="BL16" s="6">
        <f t="shared" si="11"/>
        <v>1539</v>
      </c>
      <c r="BM16" s="6">
        <f t="shared" si="11"/>
        <v>1648</v>
      </c>
      <c r="BN16" s="6">
        <f t="shared" si="11"/>
        <v>0</v>
      </c>
      <c r="BO16" s="7">
        <f t="shared" si="11"/>
        <v>3187</v>
      </c>
      <c r="BP16" s="131"/>
      <c r="BQ16" s="131"/>
      <c r="BR16" s="131"/>
      <c r="BS16" s="131">
        <f t="shared" si="19"/>
        <v>0</v>
      </c>
      <c r="BT16" s="38">
        <f t="shared" si="12"/>
        <v>1539</v>
      </c>
      <c r="BU16" s="38">
        <f t="shared" si="13"/>
        <v>1648</v>
      </c>
      <c r="BV16" s="38">
        <f t="shared" si="14"/>
        <v>0</v>
      </c>
      <c r="BW16" s="38">
        <f t="shared" si="15"/>
        <v>3187</v>
      </c>
    </row>
    <row r="17" spans="1:75" outlineLevel="2" x14ac:dyDescent="0.3">
      <c r="A17" s="13" t="s">
        <v>120</v>
      </c>
      <c r="B17" s="45" t="s">
        <v>175</v>
      </c>
      <c r="C17" s="50">
        <v>6</v>
      </c>
      <c r="D17" s="1">
        <f>AllKillsUnit!D17</f>
        <v>134</v>
      </c>
      <c r="E17" s="1">
        <f>AllKillsUnit!E17</f>
        <v>101</v>
      </c>
      <c r="F17" s="1">
        <f>AllKillsUnit!F17</f>
        <v>0</v>
      </c>
      <c r="G17" s="9">
        <f t="shared" si="0"/>
        <v>235</v>
      </c>
      <c r="H17" s="38" t="s">
        <v>30</v>
      </c>
      <c r="I17" s="54">
        <f>AllKillsUnit!I17</f>
        <v>253</v>
      </c>
      <c r="J17" s="54">
        <f>AllKillsUnit!J17</f>
        <v>216</v>
      </c>
      <c r="K17" s="54">
        <f>AllKillsUnit!K17</f>
        <v>0</v>
      </c>
      <c r="L17" s="66">
        <f t="shared" si="1"/>
        <v>469</v>
      </c>
      <c r="M17" s="39">
        <f>AllKillsUnit!M17</f>
        <v>55</v>
      </c>
      <c r="N17" s="39">
        <f>AllKillsUnit!N17</f>
        <v>52</v>
      </c>
      <c r="O17" s="39">
        <f>AllKillsUnit!O17</f>
        <v>0</v>
      </c>
      <c r="P17" s="17">
        <f t="shared" si="2"/>
        <v>107</v>
      </c>
      <c r="Q17" s="42"/>
      <c r="R17" s="42"/>
      <c r="S17" s="42"/>
      <c r="T17" s="18">
        <f>SUM(Q17:S17)</f>
        <v>0</v>
      </c>
      <c r="U17" s="2">
        <f>AllKillsUnit!U17</f>
        <v>739</v>
      </c>
      <c r="V17" s="2">
        <f>AllKillsUnit!V17</f>
        <v>1092</v>
      </c>
      <c r="W17" s="2">
        <f>AllKillsUnit!W17</f>
        <v>0</v>
      </c>
      <c r="X17" s="10">
        <f t="shared" si="4"/>
        <v>1831</v>
      </c>
      <c r="Y17" s="38" t="s">
        <v>30</v>
      </c>
      <c r="Z17" s="43">
        <f>AllKillsUnit!Z17</f>
        <v>17</v>
      </c>
      <c r="AA17" s="43">
        <f>AllKillsUnit!AA17</f>
        <v>31</v>
      </c>
      <c r="AB17" s="43">
        <f>AllKillsUnit!AB17</f>
        <v>0</v>
      </c>
      <c r="AC17" s="11">
        <f t="shared" si="5"/>
        <v>48</v>
      </c>
      <c r="AD17" s="38">
        <v>28</v>
      </c>
      <c r="AE17" s="4">
        <f>AllKillsUnit!AE17</f>
        <v>0</v>
      </c>
      <c r="AF17" s="4">
        <f>AllKillsUnit!AF17</f>
        <v>56</v>
      </c>
      <c r="AG17" s="4">
        <f>AllKillsUnit!AG17</f>
        <v>0</v>
      </c>
      <c r="AH17" s="12">
        <f t="shared" si="6"/>
        <v>56</v>
      </c>
      <c r="AI17" s="108">
        <f>AllKillsUnit!AI17</f>
        <v>1</v>
      </c>
      <c r="AJ17" s="108">
        <f>AllKillsUnit!AJ17</f>
        <v>104</v>
      </c>
      <c r="AK17" s="108">
        <f>AllKillsUnit!AK17</f>
        <v>0</v>
      </c>
      <c r="AL17" s="109">
        <f t="shared" si="7"/>
        <v>105</v>
      </c>
      <c r="AM17" s="127">
        <f>AllKillsUnit!AM17</f>
        <v>0</v>
      </c>
      <c r="AN17" s="127">
        <f>AllKillsUnit!AN17</f>
        <v>18</v>
      </c>
      <c r="AO17" s="127">
        <f>AllKillsUnit!AO17</f>
        <v>0</v>
      </c>
      <c r="AP17" s="116">
        <f t="shared" si="20"/>
        <v>18</v>
      </c>
      <c r="AQ17" s="128">
        <f>AllKillsUnit!AQ17</f>
        <v>7</v>
      </c>
      <c r="AR17" s="128">
        <f>AllKillsUnit!AR17</f>
        <v>36</v>
      </c>
      <c r="AS17" s="128">
        <f>AllKillsUnit!AS17</f>
        <v>0</v>
      </c>
      <c r="AT17" s="118">
        <f t="shared" si="21"/>
        <v>43</v>
      </c>
      <c r="AU17" s="38" t="s">
        <v>30</v>
      </c>
      <c r="AV17" s="57"/>
      <c r="AW17" s="6">
        <f t="shared" si="9"/>
        <v>134</v>
      </c>
      <c r="AX17" s="6">
        <f>E17+AN17</f>
        <v>119</v>
      </c>
      <c r="AY17" s="6">
        <f t="shared" si="9"/>
        <v>0</v>
      </c>
      <c r="AZ17" s="7">
        <f t="shared" si="22"/>
        <v>253</v>
      </c>
      <c r="BA17" s="57"/>
      <c r="BB17" s="6">
        <f t="shared" si="10"/>
        <v>260</v>
      </c>
      <c r="BC17" s="6">
        <f t="shared" si="10"/>
        <v>252</v>
      </c>
      <c r="BD17" s="6">
        <f t="shared" si="10"/>
        <v>0</v>
      </c>
      <c r="BE17" s="7">
        <f t="shared" si="17"/>
        <v>512</v>
      </c>
      <c r="BF17" s="57"/>
      <c r="BG17" s="6">
        <f t="shared" si="8"/>
        <v>812</v>
      </c>
      <c r="BH17" s="6">
        <f t="shared" si="8"/>
        <v>1335</v>
      </c>
      <c r="BI17" s="6">
        <f t="shared" si="8"/>
        <v>0</v>
      </c>
      <c r="BJ17" s="7">
        <f t="shared" si="18"/>
        <v>2147</v>
      </c>
      <c r="BK17" s="57"/>
      <c r="BL17" s="6">
        <f t="shared" si="11"/>
        <v>1206</v>
      </c>
      <c r="BM17" s="6">
        <f t="shared" si="11"/>
        <v>1706</v>
      </c>
      <c r="BN17" s="6">
        <f t="shared" si="11"/>
        <v>0</v>
      </c>
      <c r="BO17" s="7">
        <f t="shared" si="11"/>
        <v>2912</v>
      </c>
      <c r="BP17" s="131"/>
      <c r="BQ17" s="131"/>
      <c r="BR17" s="131"/>
      <c r="BS17" s="131">
        <f t="shared" si="19"/>
        <v>0</v>
      </c>
      <c r="BT17" s="38">
        <f t="shared" si="12"/>
        <v>1206</v>
      </c>
      <c r="BU17" s="38">
        <f t="shared" si="13"/>
        <v>1706</v>
      </c>
      <c r="BV17" s="38">
        <f t="shared" si="14"/>
        <v>0</v>
      </c>
      <c r="BW17" s="38">
        <f t="shared" si="15"/>
        <v>2912</v>
      </c>
    </row>
    <row r="18" spans="1:75" outlineLevel="2" x14ac:dyDescent="0.3">
      <c r="A18" s="13" t="s">
        <v>121</v>
      </c>
      <c r="B18" s="45" t="s">
        <v>175</v>
      </c>
      <c r="C18" s="50">
        <v>68</v>
      </c>
      <c r="D18" s="1">
        <f>AllKillsUnit!D18</f>
        <v>332</v>
      </c>
      <c r="E18" s="1">
        <f>AllKillsUnit!E18</f>
        <v>182</v>
      </c>
      <c r="F18" s="1">
        <f>AllKillsUnit!F18</f>
        <v>0</v>
      </c>
      <c r="G18" s="9">
        <f t="shared" si="0"/>
        <v>514</v>
      </c>
      <c r="H18" s="38" t="s">
        <v>31</v>
      </c>
      <c r="I18" s="54">
        <f>AllKillsUnit!I18</f>
        <v>302</v>
      </c>
      <c r="J18" s="54">
        <f>AllKillsUnit!J18</f>
        <v>184</v>
      </c>
      <c r="K18" s="54">
        <f>AllKillsUnit!K18</f>
        <v>0</v>
      </c>
      <c r="L18" s="66">
        <f t="shared" si="1"/>
        <v>486</v>
      </c>
      <c r="M18" s="39">
        <f>AllKillsUnit!M18</f>
        <v>53</v>
      </c>
      <c r="N18" s="39">
        <f>AllKillsUnit!N18</f>
        <v>36</v>
      </c>
      <c r="O18" s="39">
        <f>AllKillsUnit!O18</f>
        <v>0</v>
      </c>
      <c r="P18" s="17">
        <f t="shared" si="2"/>
        <v>89</v>
      </c>
      <c r="Q18" s="42"/>
      <c r="R18" s="42"/>
      <c r="S18" s="42"/>
      <c r="T18" s="18">
        <f>SUM(Q18:S18)</f>
        <v>0</v>
      </c>
      <c r="U18" s="2">
        <f>AllKillsUnit!U18</f>
        <v>1074</v>
      </c>
      <c r="V18" s="2">
        <f>AllKillsUnit!V18</f>
        <v>1346</v>
      </c>
      <c r="W18" s="2">
        <f>AllKillsUnit!W18</f>
        <v>0</v>
      </c>
      <c r="X18" s="10">
        <f t="shared" si="4"/>
        <v>2420</v>
      </c>
      <c r="Y18" s="38" t="s">
        <v>31</v>
      </c>
      <c r="Z18" s="43">
        <f>AllKillsUnit!Z18</f>
        <v>42</v>
      </c>
      <c r="AA18" s="43">
        <f>AllKillsUnit!AA18</f>
        <v>70</v>
      </c>
      <c r="AB18" s="43">
        <f>AllKillsUnit!AB18</f>
        <v>0</v>
      </c>
      <c r="AC18" s="11">
        <f t="shared" si="5"/>
        <v>112</v>
      </c>
      <c r="AD18" s="38" t="s">
        <v>31</v>
      </c>
      <c r="AE18" s="4">
        <f>AllKillsUnit!AE18</f>
        <v>0</v>
      </c>
      <c r="AF18" s="4">
        <f>AllKillsUnit!AF18</f>
        <v>106</v>
      </c>
      <c r="AG18" s="4">
        <f>AllKillsUnit!AG18</f>
        <v>0</v>
      </c>
      <c r="AH18" s="12">
        <f t="shared" si="6"/>
        <v>106</v>
      </c>
      <c r="AI18" s="108">
        <f>AllKillsUnit!AI18</f>
        <v>1</v>
      </c>
      <c r="AJ18" s="108">
        <f>AllKillsUnit!AJ18</f>
        <v>149</v>
      </c>
      <c r="AK18" s="108">
        <f>AllKillsUnit!AK18</f>
        <v>0</v>
      </c>
      <c r="AL18" s="109">
        <f t="shared" si="7"/>
        <v>150</v>
      </c>
      <c r="AM18" s="127">
        <f>AllKillsUnit!AM18</f>
        <v>5</v>
      </c>
      <c r="AN18" s="127">
        <f>AllKillsUnit!AN18</f>
        <v>21</v>
      </c>
      <c r="AO18" s="127">
        <f>AllKillsUnit!AO18</f>
        <v>0</v>
      </c>
      <c r="AP18" s="116">
        <f t="shared" si="20"/>
        <v>26</v>
      </c>
      <c r="AQ18" s="128">
        <f>AllKillsUnit!AQ18</f>
        <v>3</v>
      </c>
      <c r="AR18" s="128">
        <f>AllKillsUnit!AR18</f>
        <v>20</v>
      </c>
      <c r="AS18" s="128">
        <f>AllKillsUnit!AS18</f>
        <v>0</v>
      </c>
      <c r="AT18" s="118">
        <f t="shared" si="21"/>
        <v>23</v>
      </c>
      <c r="AU18" s="38" t="s">
        <v>31</v>
      </c>
      <c r="AV18" s="57"/>
      <c r="AW18" s="6">
        <f t="shared" si="9"/>
        <v>337</v>
      </c>
      <c r="AX18" s="6">
        <f t="shared" si="9"/>
        <v>203</v>
      </c>
      <c r="AY18" s="6">
        <f t="shared" si="9"/>
        <v>0</v>
      </c>
      <c r="AZ18" s="7">
        <f t="shared" si="22"/>
        <v>540</v>
      </c>
      <c r="BA18" s="57"/>
      <c r="BB18" s="6">
        <f t="shared" si="10"/>
        <v>305</v>
      </c>
      <c r="BC18" s="6">
        <f t="shared" si="10"/>
        <v>204</v>
      </c>
      <c r="BD18" s="6">
        <f t="shared" si="10"/>
        <v>0</v>
      </c>
      <c r="BE18" s="7">
        <f t="shared" si="17"/>
        <v>509</v>
      </c>
      <c r="BF18" s="57"/>
      <c r="BG18" s="6">
        <f t="shared" si="8"/>
        <v>1170</v>
      </c>
      <c r="BH18" s="6">
        <f t="shared" si="8"/>
        <v>1707</v>
      </c>
      <c r="BI18" s="6">
        <f t="shared" si="8"/>
        <v>0</v>
      </c>
      <c r="BJ18" s="7">
        <f t="shared" si="18"/>
        <v>2877</v>
      </c>
      <c r="BK18" s="57"/>
      <c r="BL18" s="6">
        <f t="shared" si="11"/>
        <v>1812</v>
      </c>
      <c r="BM18" s="6">
        <f t="shared" si="11"/>
        <v>2114</v>
      </c>
      <c r="BN18" s="6">
        <f t="shared" si="11"/>
        <v>0</v>
      </c>
      <c r="BO18" s="7">
        <f t="shared" si="11"/>
        <v>3926</v>
      </c>
      <c r="BP18" s="131"/>
      <c r="BQ18" s="131"/>
      <c r="BR18" s="131"/>
      <c r="BS18" s="131">
        <f t="shared" si="19"/>
        <v>0</v>
      </c>
      <c r="BT18" s="38">
        <f t="shared" si="12"/>
        <v>1812</v>
      </c>
      <c r="BU18" s="38">
        <f t="shared" si="13"/>
        <v>2114</v>
      </c>
      <c r="BV18" s="38">
        <f t="shared" si="14"/>
        <v>0</v>
      </c>
      <c r="BW18" s="38">
        <f t="shared" si="15"/>
        <v>3926</v>
      </c>
    </row>
    <row r="19" spans="1:75" outlineLevel="2" x14ac:dyDescent="0.3">
      <c r="A19" s="13" t="s">
        <v>125</v>
      </c>
      <c r="B19" s="45" t="s">
        <v>175</v>
      </c>
      <c r="C19" s="50">
        <v>66</v>
      </c>
      <c r="D19" s="1">
        <f>AllKillsUnit!D19</f>
        <v>233</v>
      </c>
      <c r="E19" s="1">
        <f>AllKillsUnit!E19</f>
        <v>177</v>
      </c>
      <c r="F19" s="1">
        <f>AllKillsUnit!F19</f>
        <v>0</v>
      </c>
      <c r="G19" s="9">
        <f t="shared" si="0"/>
        <v>410</v>
      </c>
      <c r="H19" s="38" t="s">
        <v>35</v>
      </c>
      <c r="I19" s="54">
        <f>AllKillsUnit!I19</f>
        <v>461</v>
      </c>
      <c r="J19" s="54">
        <f>AllKillsUnit!J19</f>
        <v>339</v>
      </c>
      <c r="K19" s="54">
        <f>AllKillsUnit!K19</f>
        <v>0</v>
      </c>
      <c r="L19" s="66">
        <f t="shared" si="1"/>
        <v>800</v>
      </c>
      <c r="M19" s="39">
        <f>AllKillsUnit!M19</f>
        <v>39</v>
      </c>
      <c r="N19" s="39">
        <f>AllKillsUnit!N19</f>
        <v>68</v>
      </c>
      <c r="O19" s="39">
        <f>AllKillsUnit!O19</f>
        <v>0</v>
      </c>
      <c r="P19" s="17">
        <f t="shared" si="2"/>
        <v>107</v>
      </c>
      <c r="Q19" s="42"/>
      <c r="R19" s="42"/>
      <c r="S19" s="42"/>
      <c r="T19" s="18">
        <f>SUM(Q19:S19)</f>
        <v>0</v>
      </c>
      <c r="U19" s="2">
        <f>AllKillsUnit!U19</f>
        <v>1078</v>
      </c>
      <c r="V19" s="2">
        <f>AllKillsUnit!V19</f>
        <v>1548</v>
      </c>
      <c r="W19" s="2">
        <f>AllKillsUnit!W19</f>
        <v>0</v>
      </c>
      <c r="X19" s="10">
        <f t="shared" si="4"/>
        <v>2626</v>
      </c>
      <c r="Y19" s="38" t="s">
        <v>35</v>
      </c>
      <c r="Z19" s="43">
        <f>AllKillsUnit!Z19</f>
        <v>41</v>
      </c>
      <c r="AA19" s="43">
        <f>AllKillsUnit!AA19</f>
        <v>68</v>
      </c>
      <c r="AB19" s="43">
        <f>AllKillsUnit!AB19</f>
        <v>0</v>
      </c>
      <c r="AC19" s="11">
        <f t="shared" si="5"/>
        <v>109</v>
      </c>
      <c r="AD19" s="38">
        <v>32</v>
      </c>
      <c r="AE19" s="4">
        <f>AllKillsUnit!AE19</f>
        <v>0</v>
      </c>
      <c r="AF19" s="4">
        <f>AllKillsUnit!AF19</f>
        <v>79</v>
      </c>
      <c r="AG19" s="4">
        <f>AllKillsUnit!AG19</f>
        <v>0</v>
      </c>
      <c r="AH19" s="12">
        <f t="shared" si="6"/>
        <v>79</v>
      </c>
      <c r="AI19" s="108">
        <f>AllKillsUnit!AI19</f>
        <v>0</v>
      </c>
      <c r="AJ19" s="108">
        <f>AllKillsUnit!AJ19</f>
        <v>119</v>
      </c>
      <c r="AK19" s="108">
        <f>AllKillsUnit!AK19</f>
        <v>0</v>
      </c>
      <c r="AL19" s="109">
        <f t="shared" si="7"/>
        <v>119</v>
      </c>
      <c r="AM19" s="127">
        <f>AllKillsUnit!AM19</f>
        <v>1</v>
      </c>
      <c r="AN19" s="127">
        <f>AllKillsUnit!AN19</f>
        <v>11</v>
      </c>
      <c r="AO19" s="127">
        <f>AllKillsUnit!AO19</f>
        <v>0</v>
      </c>
      <c r="AP19" s="116">
        <f t="shared" si="20"/>
        <v>12</v>
      </c>
      <c r="AQ19" s="128">
        <f>AllKillsUnit!AQ19</f>
        <v>10</v>
      </c>
      <c r="AR19" s="128">
        <f>AllKillsUnit!AR19</f>
        <v>28</v>
      </c>
      <c r="AS19" s="128">
        <f>AllKillsUnit!AS19</f>
        <v>0</v>
      </c>
      <c r="AT19" s="118">
        <f t="shared" si="21"/>
        <v>38</v>
      </c>
      <c r="AU19" s="38" t="s">
        <v>35</v>
      </c>
      <c r="AV19" s="57"/>
      <c r="AW19" s="6">
        <f t="shared" si="9"/>
        <v>234</v>
      </c>
      <c r="AX19" s="6">
        <f t="shared" si="9"/>
        <v>188</v>
      </c>
      <c r="AY19" s="6">
        <f t="shared" si="9"/>
        <v>0</v>
      </c>
      <c r="AZ19" s="7">
        <f t="shared" si="22"/>
        <v>422</v>
      </c>
      <c r="BA19" s="57"/>
      <c r="BB19" s="6">
        <f t="shared" si="10"/>
        <v>471</v>
      </c>
      <c r="BC19" s="6">
        <f t="shared" si="10"/>
        <v>367</v>
      </c>
      <c r="BD19" s="6">
        <f t="shared" si="10"/>
        <v>0</v>
      </c>
      <c r="BE19" s="7">
        <f t="shared" si="17"/>
        <v>838</v>
      </c>
      <c r="BF19" s="57"/>
      <c r="BG19" s="6">
        <f t="shared" si="8"/>
        <v>1158</v>
      </c>
      <c r="BH19" s="6">
        <f t="shared" si="8"/>
        <v>1882</v>
      </c>
      <c r="BI19" s="6">
        <f t="shared" si="8"/>
        <v>0</v>
      </c>
      <c r="BJ19" s="7">
        <f t="shared" si="18"/>
        <v>3040</v>
      </c>
      <c r="BK19" s="57"/>
      <c r="BL19" s="6">
        <f t="shared" si="11"/>
        <v>1863</v>
      </c>
      <c r="BM19" s="6">
        <f t="shared" si="11"/>
        <v>2437</v>
      </c>
      <c r="BN19" s="6">
        <f t="shared" si="11"/>
        <v>0</v>
      </c>
      <c r="BO19" s="7">
        <f t="shared" si="11"/>
        <v>4300</v>
      </c>
      <c r="BP19" s="131"/>
      <c r="BQ19" s="131"/>
      <c r="BR19" s="131"/>
      <c r="BS19" s="131">
        <f t="shared" si="19"/>
        <v>0</v>
      </c>
      <c r="BT19" s="38">
        <f t="shared" si="12"/>
        <v>1863</v>
      </c>
      <c r="BU19" s="38">
        <f t="shared" si="13"/>
        <v>2437</v>
      </c>
      <c r="BV19" s="38">
        <f t="shared" si="14"/>
        <v>0</v>
      </c>
      <c r="BW19" s="38">
        <f t="shared" si="15"/>
        <v>4300</v>
      </c>
    </row>
    <row r="20" spans="1:75" outlineLevel="2" x14ac:dyDescent="0.3">
      <c r="A20" s="13" t="s">
        <v>126</v>
      </c>
      <c r="B20" s="45" t="s">
        <v>175</v>
      </c>
      <c r="C20" s="50">
        <v>15</v>
      </c>
      <c r="D20" s="1">
        <f>AllKillsUnit!D20</f>
        <v>673</v>
      </c>
      <c r="E20" s="1">
        <f>AllKillsUnit!E20</f>
        <v>554</v>
      </c>
      <c r="F20" s="1">
        <f>AllKillsUnit!F20</f>
        <v>0</v>
      </c>
      <c r="G20" s="9">
        <f t="shared" si="0"/>
        <v>1227</v>
      </c>
      <c r="H20" s="38" t="s">
        <v>36</v>
      </c>
      <c r="I20" s="54">
        <f>AllKillsUnit!I20</f>
        <v>1246</v>
      </c>
      <c r="J20" s="54">
        <f>AllKillsUnit!J20</f>
        <v>1003</v>
      </c>
      <c r="K20" s="54">
        <f>AllKillsUnit!K20</f>
        <v>0</v>
      </c>
      <c r="L20" s="66">
        <f t="shared" si="1"/>
        <v>2249</v>
      </c>
      <c r="M20" s="39">
        <f>AllKillsUnit!M20</f>
        <v>173</v>
      </c>
      <c r="N20" s="39">
        <f>AllKillsUnit!N20</f>
        <v>198</v>
      </c>
      <c r="O20" s="39">
        <f>AllKillsUnit!O20</f>
        <v>0</v>
      </c>
      <c r="P20" s="17">
        <f t="shared" si="2"/>
        <v>371</v>
      </c>
      <c r="Q20" s="42"/>
      <c r="R20" s="42"/>
      <c r="S20" s="42"/>
      <c r="T20" s="18">
        <f>SUM(Q20:S20)</f>
        <v>0</v>
      </c>
      <c r="U20" s="2">
        <f>AllKillsUnit!U20</f>
        <v>3604</v>
      </c>
      <c r="V20" s="2">
        <f>AllKillsUnit!V20</f>
        <v>4067</v>
      </c>
      <c r="W20" s="2">
        <f>AllKillsUnit!W20</f>
        <v>0</v>
      </c>
      <c r="X20" s="10">
        <f t="shared" si="4"/>
        <v>7671</v>
      </c>
      <c r="Y20" s="38" t="s">
        <v>36</v>
      </c>
      <c r="Z20" s="43">
        <f>AllKillsUnit!Z20</f>
        <v>75</v>
      </c>
      <c r="AA20" s="43">
        <f>AllKillsUnit!AA20</f>
        <v>123</v>
      </c>
      <c r="AB20" s="43">
        <f>AllKillsUnit!AB20</f>
        <v>0</v>
      </c>
      <c r="AC20" s="11">
        <f t="shared" si="5"/>
        <v>198</v>
      </c>
      <c r="AD20" s="38">
        <v>33</v>
      </c>
      <c r="AE20" s="4">
        <f>AllKillsUnit!AE20</f>
        <v>0</v>
      </c>
      <c r="AF20" s="4">
        <f>AllKillsUnit!AF20</f>
        <v>281</v>
      </c>
      <c r="AG20" s="4">
        <f>AllKillsUnit!AG20</f>
        <v>0</v>
      </c>
      <c r="AH20" s="12">
        <f t="shared" si="6"/>
        <v>281</v>
      </c>
      <c r="AI20" s="108">
        <f>AllKillsUnit!AI20</f>
        <v>0</v>
      </c>
      <c r="AJ20" s="108">
        <f>AllKillsUnit!AJ20</f>
        <v>1</v>
      </c>
      <c r="AK20" s="108">
        <f>AllKillsUnit!AK20</f>
        <v>0</v>
      </c>
      <c r="AL20" s="109">
        <f t="shared" si="7"/>
        <v>1</v>
      </c>
      <c r="AM20" s="127">
        <f>AllKillsUnit!AM20</f>
        <v>0</v>
      </c>
      <c r="AN20" s="127">
        <f>AllKillsUnit!AN20</f>
        <v>1</v>
      </c>
      <c r="AO20" s="127">
        <f>AllKillsUnit!AO20</f>
        <v>0</v>
      </c>
      <c r="AP20" s="116">
        <f t="shared" si="20"/>
        <v>1</v>
      </c>
      <c r="AQ20" s="128">
        <f>AllKillsUnit!AQ20</f>
        <v>0</v>
      </c>
      <c r="AR20" s="128">
        <f>AllKillsUnit!AR20</f>
        <v>0</v>
      </c>
      <c r="AS20" s="128">
        <f>AllKillsUnit!AS20</f>
        <v>0</v>
      </c>
      <c r="AT20" s="118">
        <f t="shared" si="21"/>
        <v>0</v>
      </c>
      <c r="AU20" s="38" t="s">
        <v>36</v>
      </c>
      <c r="AV20" s="57"/>
      <c r="AW20" s="6">
        <f t="shared" si="9"/>
        <v>673</v>
      </c>
      <c r="AX20" s="6">
        <f t="shared" si="9"/>
        <v>555</v>
      </c>
      <c r="AY20" s="6">
        <f t="shared" si="9"/>
        <v>0</v>
      </c>
      <c r="AZ20" s="7">
        <f t="shared" si="22"/>
        <v>1228</v>
      </c>
      <c r="BA20" s="57"/>
      <c r="BB20" s="6">
        <f t="shared" si="10"/>
        <v>1246</v>
      </c>
      <c r="BC20" s="6">
        <f t="shared" si="10"/>
        <v>1003</v>
      </c>
      <c r="BD20" s="6">
        <f t="shared" si="10"/>
        <v>0</v>
      </c>
      <c r="BE20" s="7">
        <f t="shared" si="17"/>
        <v>2249</v>
      </c>
      <c r="BF20" s="57"/>
      <c r="BG20" s="6">
        <f t="shared" si="8"/>
        <v>3852</v>
      </c>
      <c r="BH20" s="6">
        <f t="shared" si="8"/>
        <v>4670</v>
      </c>
      <c r="BI20" s="6">
        <f t="shared" si="8"/>
        <v>0</v>
      </c>
      <c r="BJ20" s="7">
        <f t="shared" si="18"/>
        <v>8522</v>
      </c>
      <c r="BK20" s="57"/>
      <c r="BL20" s="6">
        <f t="shared" si="11"/>
        <v>5771</v>
      </c>
      <c r="BM20" s="6">
        <f t="shared" si="11"/>
        <v>6228</v>
      </c>
      <c r="BN20" s="6">
        <f t="shared" si="11"/>
        <v>0</v>
      </c>
      <c r="BO20" s="7">
        <f t="shared" si="11"/>
        <v>11999</v>
      </c>
      <c r="BP20" s="131"/>
      <c r="BQ20" s="131"/>
      <c r="BR20" s="131"/>
      <c r="BS20" s="131">
        <f t="shared" si="19"/>
        <v>0</v>
      </c>
      <c r="BT20" s="38">
        <f t="shared" si="12"/>
        <v>5771</v>
      </c>
      <c r="BU20" s="38">
        <f t="shared" si="13"/>
        <v>6228</v>
      </c>
      <c r="BV20" s="38">
        <f t="shared" si="14"/>
        <v>0</v>
      </c>
      <c r="BW20" s="38">
        <f t="shared" si="15"/>
        <v>11999</v>
      </c>
    </row>
    <row r="21" spans="1:75" outlineLevel="2" x14ac:dyDescent="0.3">
      <c r="A21" s="13" t="s">
        <v>127</v>
      </c>
      <c r="B21" s="45" t="s">
        <v>175</v>
      </c>
      <c r="C21" s="50">
        <v>0</v>
      </c>
      <c r="D21" s="1">
        <f>AllKillsUnit!D21</f>
        <v>232</v>
      </c>
      <c r="E21" s="1">
        <f>AllKillsUnit!E21</f>
        <v>302</v>
      </c>
      <c r="F21" s="1">
        <f>AllKillsUnit!F21</f>
        <v>0</v>
      </c>
      <c r="G21" s="9">
        <f t="shared" si="0"/>
        <v>534</v>
      </c>
      <c r="H21" s="38"/>
      <c r="I21" s="54">
        <f>AllKillsUnit!I21</f>
        <v>651</v>
      </c>
      <c r="J21" s="54">
        <f>AllKillsUnit!J21</f>
        <v>745</v>
      </c>
      <c r="K21" s="54">
        <f>AllKillsUnit!K21</f>
        <v>0</v>
      </c>
      <c r="L21" s="66">
        <f t="shared" si="1"/>
        <v>1396</v>
      </c>
      <c r="M21" s="39">
        <f>AllKillsUnit!M21</f>
        <v>72</v>
      </c>
      <c r="N21" s="39">
        <f>AllKillsUnit!N21</f>
        <v>75</v>
      </c>
      <c r="O21" s="39">
        <f>AllKillsUnit!O21</f>
        <v>0</v>
      </c>
      <c r="P21" s="17">
        <f t="shared" si="2"/>
        <v>147</v>
      </c>
      <c r="Q21" s="42"/>
      <c r="R21" s="42"/>
      <c r="S21" s="42"/>
      <c r="T21" s="18"/>
      <c r="U21" s="2">
        <f>AllKillsUnit!U21</f>
        <v>2158</v>
      </c>
      <c r="V21" s="2">
        <f>AllKillsUnit!V21</f>
        <v>2054</v>
      </c>
      <c r="W21" s="2">
        <f>AllKillsUnit!W21</f>
        <v>0</v>
      </c>
      <c r="X21" s="10">
        <f t="shared" si="4"/>
        <v>4212</v>
      </c>
      <c r="Y21" s="38"/>
      <c r="Z21" s="43">
        <f>AllKillsUnit!Z21</f>
        <v>40</v>
      </c>
      <c r="AA21" s="43">
        <f>AllKillsUnit!AA21</f>
        <v>76</v>
      </c>
      <c r="AB21" s="43">
        <f>AllKillsUnit!AB21</f>
        <v>0</v>
      </c>
      <c r="AC21" s="11">
        <f t="shared" si="5"/>
        <v>116</v>
      </c>
      <c r="AD21" s="38"/>
      <c r="AE21" s="4">
        <f>AllKillsUnit!AE21</f>
        <v>0</v>
      </c>
      <c r="AF21" s="4">
        <f>AllKillsUnit!AF21</f>
        <v>159</v>
      </c>
      <c r="AG21" s="4">
        <f>AllKillsUnit!AG21</f>
        <v>0</v>
      </c>
      <c r="AH21" s="12">
        <f t="shared" si="6"/>
        <v>159</v>
      </c>
      <c r="AI21" s="108">
        <f>AllKillsUnit!AI21</f>
        <v>0</v>
      </c>
      <c r="AJ21" s="108">
        <f>AllKillsUnit!AJ21</f>
        <v>13</v>
      </c>
      <c r="AK21" s="108">
        <f>AllKillsUnit!AK21</f>
        <v>0</v>
      </c>
      <c r="AL21" s="109">
        <f t="shared" si="7"/>
        <v>13</v>
      </c>
      <c r="AM21" s="127">
        <f>AllKillsUnit!AM21</f>
        <v>0</v>
      </c>
      <c r="AN21" s="127">
        <f>AllKillsUnit!AN21</f>
        <v>0</v>
      </c>
      <c r="AO21" s="127">
        <f>AllKillsUnit!AO21</f>
        <v>0</v>
      </c>
      <c r="AP21" s="116">
        <f t="shared" si="20"/>
        <v>0</v>
      </c>
      <c r="AQ21" s="128">
        <f>AllKillsUnit!AQ21</f>
        <v>0</v>
      </c>
      <c r="AR21" s="128">
        <f>AllKillsUnit!AR21</f>
        <v>0</v>
      </c>
      <c r="AS21" s="128">
        <f>AllKillsUnit!AS21</f>
        <v>0</v>
      </c>
      <c r="AT21" s="118">
        <f t="shared" si="21"/>
        <v>0</v>
      </c>
      <c r="AU21" s="38"/>
      <c r="AV21" s="57"/>
      <c r="AW21" s="6">
        <f t="shared" si="9"/>
        <v>232</v>
      </c>
      <c r="AX21" s="6">
        <f t="shared" si="9"/>
        <v>302</v>
      </c>
      <c r="AY21" s="6">
        <f t="shared" si="9"/>
        <v>0</v>
      </c>
      <c r="AZ21" s="7">
        <f t="shared" si="22"/>
        <v>534</v>
      </c>
      <c r="BA21" s="57"/>
      <c r="BB21" s="6">
        <f t="shared" si="10"/>
        <v>651</v>
      </c>
      <c r="BC21" s="6">
        <f t="shared" si="10"/>
        <v>745</v>
      </c>
      <c r="BD21" s="6">
        <f t="shared" si="10"/>
        <v>0</v>
      </c>
      <c r="BE21" s="7">
        <f t="shared" si="17"/>
        <v>1396</v>
      </c>
      <c r="BF21" s="57"/>
      <c r="BG21" s="6">
        <f t="shared" si="8"/>
        <v>2270</v>
      </c>
      <c r="BH21" s="6">
        <f t="shared" si="8"/>
        <v>2377</v>
      </c>
      <c r="BI21" s="6">
        <f t="shared" si="8"/>
        <v>0</v>
      </c>
      <c r="BJ21" s="7">
        <f t="shared" si="18"/>
        <v>4647</v>
      </c>
      <c r="BK21" s="57"/>
      <c r="BL21" s="6">
        <f t="shared" si="11"/>
        <v>3153</v>
      </c>
      <c r="BM21" s="6">
        <f t="shared" si="11"/>
        <v>3424</v>
      </c>
      <c r="BN21" s="6">
        <f t="shared" si="11"/>
        <v>0</v>
      </c>
      <c r="BO21" s="7">
        <f t="shared" si="11"/>
        <v>6577</v>
      </c>
      <c r="BP21" s="131"/>
      <c r="BQ21" s="131"/>
      <c r="BR21" s="131"/>
      <c r="BS21" s="131">
        <f t="shared" si="19"/>
        <v>0</v>
      </c>
      <c r="BT21" s="38">
        <f t="shared" si="12"/>
        <v>3153</v>
      </c>
      <c r="BU21" s="38">
        <f t="shared" si="13"/>
        <v>3424</v>
      </c>
      <c r="BV21" s="38">
        <f t="shared" si="14"/>
        <v>0</v>
      </c>
      <c r="BW21" s="38">
        <f t="shared" si="15"/>
        <v>6577</v>
      </c>
    </row>
    <row r="22" spans="1:75" outlineLevel="2" x14ac:dyDescent="0.3">
      <c r="A22" s="13" t="s">
        <v>128</v>
      </c>
      <c r="B22" s="45" t="s">
        <v>175</v>
      </c>
      <c r="C22" s="50">
        <v>29</v>
      </c>
      <c r="D22" s="1">
        <f>AllKillsUnit!D22</f>
        <v>411</v>
      </c>
      <c r="E22" s="1">
        <f>AllKillsUnit!E22</f>
        <v>447</v>
      </c>
      <c r="F22" s="1">
        <f>AllKillsUnit!F22</f>
        <v>0</v>
      </c>
      <c r="G22" s="9">
        <f t="shared" si="0"/>
        <v>858</v>
      </c>
      <c r="H22" s="38" t="s">
        <v>38</v>
      </c>
      <c r="I22" s="54">
        <f>AllKillsUnit!I22</f>
        <v>635</v>
      </c>
      <c r="J22" s="54">
        <f>AllKillsUnit!J22</f>
        <v>594</v>
      </c>
      <c r="K22" s="54">
        <f>AllKillsUnit!K22</f>
        <v>0</v>
      </c>
      <c r="L22" s="66">
        <f t="shared" si="1"/>
        <v>1229</v>
      </c>
      <c r="M22" s="39">
        <f>AllKillsUnit!M22</f>
        <v>67</v>
      </c>
      <c r="N22" s="39">
        <f>AllKillsUnit!N22</f>
        <v>61</v>
      </c>
      <c r="O22" s="39">
        <f>AllKillsUnit!O22</f>
        <v>0</v>
      </c>
      <c r="P22" s="17">
        <f t="shared" si="2"/>
        <v>128</v>
      </c>
      <c r="Q22" s="41"/>
      <c r="R22" s="41"/>
      <c r="S22" s="41"/>
      <c r="T22" s="18">
        <f>SUM(Q22:S22)</f>
        <v>0</v>
      </c>
      <c r="U22" s="2">
        <f>AllKillsUnit!U22</f>
        <v>1667</v>
      </c>
      <c r="V22" s="2">
        <f>AllKillsUnit!V22</f>
        <v>2602</v>
      </c>
      <c r="W22" s="2">
        <f>AllKillsUnit!W22</f>
        <v>0</v>
      </c>
      <c r="X22" s="10">
        <f t="shared" si="4"/>
        <v>4269</v>
      </c>
      <c r="Y22" s="38" t="s">
        <v>38</v>
      </c>
      <c r="Z22" s="43">
        <f>AllKillsUnit!Z22</f>
        <v>47</v>
      </c>
      <c r="AA22" s="43">
        <f>AllKillsUnit!AA22</f>
        <v>87</v>
      </c>
      <c r="AB22" s="43">
        <f>AllKillsUnit!AB22</f>
        <v>0</v>
      </c>
      <c r="AC22" s="11">
        <f t="shared" si="5"/>
        <v>134</v>
      </c>
      <c r="AD22" s="38">
        <v>35</v>
      </c>
      <c r="AE22" s="4">
        <f>AllKillsUnit!AE22</f>
        <v>0</v>
      </c>
      <c r="AF22" s="4">
        <f>AllKillsUnit!AF22</f>
        <v>268</v>
      </c>
      <c r="AG22" s="4">
        <f>AllKillsUnit!AG22</f>
        <v>0</v>
      </c>
      <c r="AH22" s="12">
        <f t="shared" si="6"/>
        <v>268</v>
      </c>
      <c r="AI22" s="108">
        <f>AllKillsUnit!AI22</f>
        <v>0</v>
      </c>
      <c r="AJ22" s="108">
        <f>AllKillsUnit!AJ22</f>
        <v>337</v>
      </c>
      <c r="AK22" s="108">
        <f>AllKillsUnit!AK22</f>
        <v>0</v>
      </c>
      <c r="AL22" s="109">
        <f t="shared" si="7"/>
        <v>337</v>
      </c>
      <c r="AM22" s="127">
        <f>AllKillsUnit!AM22</f>
        <v>0</v>
      </c>
      <c r="AN22" s="127">
        <f>AllKillsUnit!AN22</f>
        <v>0</v>
      </c>
      <c r="AO22" s="127">
        <f>AllKillsUnit!AO22</f>
        <v>0</v>
      </c>
      <c r="AP22" s="116">
        <f t="shared" si="20"/>
        <v>0</v>
      </c>
      <c r="AQ22" s="128">
        <f>AllKillsUnit!AQ22</f>
        <v>0</v>
      </c>
      <c r="AR22" s="128">
        <f>AllKillsUnit!AR22</f>
        <v>0</v>
      </c>
      <c r="AS22" s="128">
        <f>AllKillsUnit!AS22</f>
        <v>0</v>
      </c>
      <c r="AT22" s="118">
        <f t="shared" si="21"/>
        <v>0</v>
      </c>
      <c r="AU22" s="38" t="s">
        <v>38</v>
      </c>
      <c r="AV22" s="57"/>
      <c r="AW22" s="6">
        <f t="shared" si="9"/>
        <v>411</v>
      </c>
      <c r="AX22" s="6">
        <f t="shared" si="9"/>
        <v>447</v>
      </c>
      <c r="AY22" s="6">
        <f t="shared" si="9"/>
        <v>0</v>
      </c>
      <c r="AZ22" s="7">
        <f t="shared" si="22"/>
        <v>858</v>
      </c>
      <c r="BA22" s="57"/>
      <c r="BB22" s="6">
        <f t="shared" si="10"/>
        <v>635</v>
      </c>
      <c r="BC22" s="6">
        <f t="shared" si="10"/>
        <v>594</v>
      </c>
      <c r="BD22" s="6">
        <f t="shared" si="10"/>
        <v>0</v>
      </c>
      <c r="BE22" s="7">
        <f t="shared" si="17"/>
        <v>1229</v>
      </c>
      <c r="BF22" s="57"/>
      <c r="BG22" s="6">
        <f t="shared" si="8"/>
        <v>1781</v>
      </c>
      <c r="BH22" s="6">
        <f t="shared" si="8"/>
        <v>3355</v>
      </c>
      <c r="BI22" s="6">
        <f t="shared" si="8"/>
        <v>0</v>
      </c>
      <c r="BJ22" s="7">
        <f t="shared" si="18"/>
        <v>5136</v>
      </c>
      <c r="BK22" s="57"/>
      <c r="BL22" s="6">
        <f t="shared" si="11"/>
        <v>2827</v>
      </c>
      <c r="BM22" s="6">
        <f t="shared" si="11"/>
        <v>4396</v>
      </c>
      <c r="BN22" s="6">
        <f t="shared" si="11"/>
        <v>0</v>
      </c>
      <c r="BO22" s="7">
        <f t="shared" si="11"/>
        <v>7223</v>
      </c>
      <c r="BP22" s="131"/>
      <c r="BQ22" s="131"/>
      <c r="BR22" s="131"/>
      <c r="BS22" s="131">
        <f t="shared" si="19"/>
        <v>0</v>
      </c>
      <c r="BT22" s="38">
        <f t="shared" si="12"/>
        <v>2827</v>
      </c>
      <c r="BU22" s="38">
        <f t="shared" si="13"/>
        <v>4396</v>
      </c>
      <c r="BV22" s="38">
        <f t="shared" si="14"/>
        <v>0</v>
      </c>
      <c r="BW22" s="38">
        <f t="shared" si="15"/>
        <v>7223</v>
      </c>
    </row>
    <row r="23" spans="1:75" outlineLevel="2" x14ac:dyDescent="0.3">
      <c r="A23" s="13" t="s">
        <v>180</v>
      </c>
      <c r="B23" s="45" t="s">
        <v>175</v>
      </c>
      <c r="C23" s="50">
        <v>47</v>
      </c>
      <c r="D23" s="1">
        <f>AllKillsUnit!D23</f>
        <v>95</v>
      </c>
      <c r="E23" s="1">
        <f>AllKillsUnit!E23</f>
        <v>78</v>
      </c>
      <c r="F23" s="1">
        <f>AllKillsUnit!F23</f>
        <v>0</v>
      </c>
      <c r="G23" s="9">
        <f t="shared" si="0"/>
        <v>173</v>
      </c>
      <c r="H23" s="38"/>
      <c r="I23" s="54">
        <f>AllKillsUnit!I23</f>
        <v>0</v>
      </c>
      <c r="J23" s="54">
        <f>AllKillsUnit!J23</f>
        <v>0</v>
      </c>
      <c r="K23" s="54">
        <f>AllKillsUnit!K23</f>
        <v>0</v>
      </c>
      <c r="L23" s="66">
        <f t="shared" si="1"/>
        <v>0</v>
      </c>
      <c r="M23" s="39">
        <f>AllKillsUnit!M23</f>
        <v>3</v>
      </c>
      <c r="N23" s="39">
        <f>AllKillsUnit!N23</f>
        <v>17</v>
      </c>
      <c r="O23" s="39">
        <f>AllKillsUnit!O23</f>
        <v>0</v>
      </c>
      <c r="P23" s="17">
        <f t="shared" si="2"/>
        <v>20</v>
      </c>
      <c r="Q23" s="40"/>
      <c r="R23" s="40"/>
      <c r="S23" s="40"/>
      <c r="T23" s="18"/>
      <c r="U23" s="2">
        <f>AllKillsUnit!U23</f>
        <v>244</v>
      </c>
      <c r="V23" s="2">
        <f>AllKillsUnit!V23</f>
        <v>220</v>
      </c>
      <c r="W23" s="2">
        <f>AllKillsUnit!W23</f>
        <v>0</v>
      </c>
      <c r="X23" s="10">
        <f t="shared" si="4"/>
        <v>464</v>
      </c>
      <c r="Y23" s="38"/>
      <c r="Z23" s="43">
        <f>AllKillsUnit!Z23</f>
        <v>0</v>
      </c>
      <c r="AA23" s="43">
        <f>AllKillsUnit!AA23</f>
        <v>0</v>
      </c>
      <c r="AB23" s="43">
        <f>AllKillsUnit!AB23</f>
        <v>0</v>
      </c>
      <c r="AC23" s="11">
        <f t="shared" si="5"/>
        <v>0</v>
      </c>
      <c r="AD23" s="38"/>
      <c r="AE23" s="4">
        <f>AllKillsUnit!AE23</f>
        <v>0</v>
      </c>
      <c r="AF23" s="4">
        <f>AllKillsUnit!AF23</f>
        <v>0</v>
      </c>
      <c r="AG23" s="4">
        <f>AllKillsUnit!AG23</f>
        <v>0</v>
      </c>
      <c r="AH23" s="12">
        <f t="shared" si="6"/>
        <v>0</v>
      </c>
      <c r="AI23" s="108">
        <f>AllKillsUnit!AI23</f>
        <v>0</v>
      </c>
      <c r="AJ23" s="108">
        <f>AllKillsUnit!AJ23</f>
        <v>0</v>
      </c>
      <c r="AK23" s="108">
        <f>AllKillsUnit!AK23</f>
        <v>0</v>
      </c>
      <c r="AL23" s="109">
        <f t="shared" si="7"/>
        <v>0</v>
      </c>
      <c r="AM23" s="127">
        <f>AllKillsUnit!AM23</f>
        <v>0</v>
      </c>
      <c r="AN23" s="127">
        <f>AllKillsUnit!AN23</f>
        <v>0</v>
      </c>
      <c r="AO23" s="127">
        <f>AllKillsUnit!AO23</f>
        <v>0</v>
      </c>
      <c r="AP23" s="116">
        <f t="shared" si="20"/>
        <v>0</v>
      </c>
      <c r="AQ23" s="128">
        <f>AllKillsUnit!AQ23</f>
        <v>0</v>
      </c>
      <c r="AR23" s="128">
        <f>AllKillsUnit!AR23</f>
        <v>0</v>
      </c>
      <c r="AS23" s="128">
        <f>AllKillsUnit!AS23</f>
        <v>0</v>
      </c>
      <c r="AT23" s="118">
        <f t="shared" si="21"/>
        <v>0</v>
      </c>
      <c r="AU23" s="38"/>
      <c r="AV23" s="57"/>
      <c r="AW23" s="6">
        <f t="shared" si="9"/>
        <v>95</v>
      </c>
      <c r="AX23" s="6">
        <f t="shared" si="9"/>
        <v>78</v>
      </c>
      <c r="AY23" s="6">
        <f t="shared" si="9"/>
        <v>0</v>
      </c>
      <c r="AZ23" s="7">
        <f>SUM(AW23:AY23)</f>
        <v>173</v>
      </c>
      <c r="BA23" s="57"/>
      <c r="BB23" s="6">
        <f t="shared" si="10"/>
        <v>0</v>
      </c>
      <c r="BC23" s="6">
        <f t="shared" si="10"/>
        <v>0</v>
      </c>
      <c r="BD23" s="6">
        <f t="shared" si="10"/>
        <v>0</v>
      </c>
      <c r="BE23" s="7">
        <f>SUM(BB23:BD23)</f>
        <v>0</v>
      </c>
      <c r="BF23" s="57"/>
      <c r="BG23" s="6">
        <f t="shared" si="8"/>
        <v>247</v>
      </c>
      <c r="BH23" s="6">
        <f t="shared" si="8"/>
        <v>237</v>
      </c>
      <c r="BI23" s="6">
        <f t="shared" si="8"/>
        <v>0</v>
      </c>
      <c r="BJ23" s="7">
        <f>SUM(BG23:BI23)</f>
        <v>484</v>
      </c>
      <c r="BK23" s="57"/>
      <c r="BL23" s="6">
        <f t="shared" si="11"/>
        <v>342</v>
      </c>
      <c r="BM23" s="6">
        <f t="shared" si="11"/>
        <v>315</v>
      </c>
      <c r="BN23" s="6">
        <f t="shared" si="11"/>
        <v>0</v>
      </c>
      <c r="BO23" s="7">
        <f t="shared" si="11"/>
        <v>657</v>
      </c>
      <c r="BP23" s="131"/>
      <c r="BQ23" s="131"/>
      <c r="BR23" s="131"/>
      <c r="BS23" s="131">
        <f t="shared" si="19"/>
        <v>0</v>
      </c>
      <c r="BT23" s="38">
        <f t="shared" si="12"/>
        <v>342</v>
      </c>
      <c r="BU23" s="38">
        <f t="shared" si="13"/>
        <v>315</v>
      </c>
      <c r="BV23" s="38">
        <f t="shared" si="14"/>
        <v>0</v>
      </c>
      <c r="BW23" s="38">
        <f t="shared" si="15"/>
        <v>657</v>
      </c>
    </row>
    <row r="24" spans="1:75" outlineLevel="2" x14ac:dyDescent="0.3">
      <c r="A24" s="13" t="s">
        <v>131</v>
      </c>
      <c r="B24" s="45" t="s">
        <v>175</v>
      </c>
      <c r="C24" s="50">
        <v>27</v>
      </c>
      <c r="D24" s="1">
        <f>AllKillsUnit!D24</f>
        <v>425</v>
      </c>
      <c r="E24" s="1">
        <f>AllKillsUnit!E24</f>
        <v>340</v>
      </c>
      <c r="F24" s="1">
        <f>AllKillsUnit!F24</f>
        <v>0</v>
      </c>
      <c r="G24" s="9">
        <f t="shared" si="0"/>
        <v>765</v>
      </c>
      <c r="H24" s="38"/>
      <c r="I24" s="54">
        <f>AllKillsUnit!I24</f>
        <v>514</v>
      </c>
      <c r="J24" s="54">
        <f>AllKillsUnit!J24</f>
        <v>411</v>
      </c>
      <c r="K24" s="54">
        <f>AllKillsUnit!K24</f>
        <v>0</v>
      </c>
      <c r="L24" s="66">
        <f t="shared" si="1"/>
        <v>925</v>
      </c>
      <c r="M24" s="39">
        <f>AllKillsUnit!M24</f>
        <v>83</v>
      </c>
      <c r="N24" s="39">
        <f>AllKillsUnit!N24</f>
        <v>110</v>
      </c>
      <c r="O24" s="39">
        <f>AllKillsUnit!O24</f>
        <v>0</v>
      </c>
      <c r="P24" s="17">
        <f t="shared" si="2"/>
        <v>193</v>
      </c>
      <c r="Q24" s="42"/>
      <c r="R24" s="42"/>
      <c r="S24" s="42"/>
      <c r="T24" s="18"/>
      <c r="U24" s="2">
        <f>AllKillsUnit!U24</f>
        <v>2188</v>
      </c>
      <c r="V24" s="2">
        <f>AllKillsUnit!V24</f>
        <v>2945</v>
      </c>
      <c r="W24" s="2">
        <f>AllKillsUnit!W24</f>
        <v>0</v>
      </c>
      <c r="X24" s="10">
        <f t="shared" si="4"/>
        <v>5133</v>
      </c>
      <c r="Y24" s="38"/>
      <c r="Z24" s="43">
        <f>AllKillsUnit!Z24</f>
        <v>34</v>
      </c>
      <c r="AA24" s="43">
        <f>AllKillsUnit!AA24</f>
        <v>62</v>
      </c>
      <c r="AB24" s="43">
        <f>AllKillsUnit!AB24</f>
        <v>0</v>
      </c>
      <c r="AC24" s="11">
        <f t="shared" si="5"/>
        <v>96</v>
      </c>
      <c r="AD24" s="38"/>
      <c r="AE24" s="4">
        <f>AllKillsUnit!AE24</f>
        <v>0</v>
      </c>
      <c r="AF24" s="4">
        <f>AllKillsUnit!AF24</f>
        <v>194</v>
      </c>
      <c r="AG24" s="4">
        <f>AllKillsUnit!AG24</f>
        <v>0</v>
      </c>
      <c r="AH24" s="12">
        <f t="shared" si="6"/>
        <v>194</v>
      </c>
      <c r="AI24" s="108">
        <f>AllKillsUnit!AI24</f>
        <v>0</v>
      </c>
      <c r="AJ24" s="108">
        <f>AllKillsUnit!AJ24</f>
        <v>188</v>
      </c>
      <c r="AK24" s="108">
        <f>AllKillsUnit!AK24</f>
        <v>0</v>
      </c>
      <c r="AL24" s="109">
        <f t="shared" si="7"/>
        <v>188</v>
      </c>
      <c r="AM24" s="127">
        <f>AllKillsUnit!AM24</f>
        <v>2</v>
      </c>
      <c r="AN24" s="127">
        <f>AllKillsUnit!AN24</f>
        <v>21</v>
      </c>
      <c r="AO24" s="127">
        <f>AllKillsUnit!AO24</f>
        <v>0</v>
      </c>
      <c r="AP24" s="116">
        <f t="shared" si="20"/>
        <v>23</v>
      </c>
      <c r="AQ24" s="128">
        <f>AllKillsUnit!AQ24</f>
        <v>7</v>
      </c>
      <c r="AR24" s="128">
        <f>AllKillsUnit!AR24</f>
        <v>24</v>
      </c>
      <c r="AS24" s="128">
        <f>AllKillsUnit!AS24</f>
        <v>0</v>
      </c>
      <c r="AT24" s="118">
        <f t="shared" si="21"/>
        <v>31</v>
      </c>
      <c r="AU24" s="38"/>
      <c r="AV24" s="57"/>
      <c r="AW24" s="6">
        <f t="shared" si="9"/>
        <v>427</v>
      </c>
      <c r="AX24" s="6">
        <f t="shared" si="9"/>
        <v>361</v>
      </c>
      <c r="AY24" s="6">
        <f t="shared" si="9"/>
        <v>0</v>
      </c>
      <c r="AZ24" s="7">
        <f t="shared" ref="AZ24:AZ32" si="23">SUM(AW24:AY24)</f>
        <v>788</v>
      </c>
      <c r="BA24" s="57"/>
      <c r="BB24" s="6">
        <f t="shared" si="10"/>
        <v>521</v>
      </c>
      <c r="BC24" s="6">
        <f t="shared" si="10"/>
        <v>435</v>
      </c>
      <c r="BD24" s="6">
        <f t="shared" si="10"/>
        <v>0</v>
      </c>
      <c r="BE24" s="7">
        <f t="shared" si="17"/>
        <v>956</v>
      </c>
      <c r="BF24" s="57"/>
      <c r="BG24" s="6">
        <f t="shared" si="8"/>
        <v>2305</v>
      </c>
      <c r="BH24" s="6">
        <f t="shared" si="8"/>
        <v>3499</v>
      </c>
      <c r="BI24" s="6">
        <f t="shared" si="8"/>
        <v>0</v>
      </c>
      <c r="BJ24" s="7">
        <f t="shared" si="18"/>
        <v>5804</v>
      </c>
      <c r="BK24" s="57"/>
      <c r="BL24" s="6">
        <f t="shared" si="11"/>
        <v>3253</v>
      </c>
      <c r="BM24" s="6">
        <f t="shared" si="11"/>
        <v>4295</v>
      </c>
      <c r="BN24" s="6">
        <f t="shared" si="11"/>
        <v>0</v>
      </c>
      <c r="BO24" s="7">
        <f t="shared" si="11"/>
        <v>7548</v>
      </c>
      <c r="BP24" s="131"/>
      <c r="BQ24" s="131"/>
      <c r="BR24" s="131"/>
      <c r="BS24" s="131">
        <f t="shared" si="19"/>
        <v>0</v>
      </c>
      <c r="BT24" s="38">
        <f t="shared" si="12"/>
        <v>3253</v>
      </c>
      <c r="BU24" s="38">
        <f t="shared" si="13"/>
        <v>4295</v>
      </c>
      <c r="BV24" s="38">
        <f t="shared" si="14"/>
        <v>0</v>
      </c>
      <c r="BW24" s="38">
        <f t="shared" si="15"/>
        <v>7548</v>
      </c>
    </row>
    <row r="25" spans="1:75" outlineLevel="2" x14ac:dyDescent="0.3">
      <c r="A25" s="13" t="s">
        <v>132</v>
      </c>
      <c r="B25" s="45" t="s">
        <v>175</v>
      </c>
      <c r="C25" s="50">
        <v>4</v>
      </c>
      <c r="D25" s="1">
        <f>AllKillsUnit!D25</f>
        <v>304</v>
      </c>
      <c r="E25" s="1">
        <f>AllKillsUnit!E25</f>
        <v>311</v>
      </c>
      <c r="F25" s="1">
        <f>AllKillsUnit!F25</f>
        <v>0</v>
      </c>
      <c r="G25" s="9">
        <f t="shared" si="0"/>
        <v>615</v>
      </c>
      <c r="H25" s="38" t="s">
        <v>42</v>
      </c>
      <c r="I25" s="54">
        <f>AllKillsUnit!I25</f>
        <v>723</v>
      </c>
      <c r="J25" s="54">
        <f>AllKillsUnit!J25</f>
        <v>702</v>
      </c>
      <c r="K25" s="54">
        <f>AllKillsUnit!K25</f>
        <v>0</v>
      </c>
      <c r="L25" s="66">
        <f t="shared" si="1"/>
        <v>1425</v>
      </c>
      <c r="M25" s="39">
        <f>AllKillsUnit!M25</f>
        <v>93</v>
      </c>
      <c r="N25" s="39">
        <f>AllKillsUnit!N25</f>
        <v>79</v>
      </c>
      <c r="O25" s="39">
        <f>AllKillsUnit!O25</f>
        <v>0</v>
      </c>
      <c r="P25" s="17">
        <f t="shared" si="2"/>
        <v>172</v>
      </c>
      <c r="Q25" s="42"/>
      <c r="R25" s="42"/>
      <c r="S25" s="42"/>
      <c r="T25" s="18">
        <f t="shared" ref="T25:T37" si="24">SUM(Q25:S25)</f>
        <v>0</v>
      </c>
      <c r="U25" s="2">
        <f>AllKillsUnit!U25</f>
        <v>2110</v>
      </c>
      <c r="V25" s="2">
        <f>AllKillsUnit!V25</f>
        <v>2198</v>
      </c>
      <c r="W25" s="2">
        <f>AllKillsUnit!W25</f>
        <v>0</v>
      </c>
      <c r="X25" s="10">
        <f t="shared" si="4"/>
        <v>4308</v>
      </c>
      <c r="Y25" s="38" t="s">
        <v>42</v>
      </c>
      <c r="Z25" s="43">
        <f>AllKillsUnit!Z25</f>
        <v>35</v>
      </c>
      <c r="AA25" s="43">
        <f>AllKillsUnit!AA25</f>
        <v>87</v>
      </c>
      <c r="AB25" s="43">
        <f>AllKillsUnit!AB25</f>
        <v>0</v>
      </c>
      <c r="AC25" s="11">
        <f t="shared" si="5"/>
        <v>122</v>
      </c>
      <c r="AD25" s="38">
        <v>39</v>
      </c>
      <c r="AE25" s="4">
        <f>AllKillsUnit!AE25</f>
        <v>0</v>
      </c>
      <c r="AF25" s="4">
        <f>AllKillsUnit!AF25</f>
        <v>176</v>
      </c>
      <c r="AG25" s="4">
        <f>AllKillsUnit!AG25</f>
        <v>0</v>
      </c>
      <c r="AH25" s="12">
        <f t="shared" si="6"/>
        <v>176</v>
      </c>
      <c r="AI25" s="108">
        <f>AllKillsUnit!AI25</f>
        <v>0</v>
      </c>
      <c r="AJ25" s="108">
        <f>AllKillsUnit!AJ25</f>
        <v>219</v>
      </c>
      <c r="AK25" s="108">
        <f>AllKillsUnit!AK25</f>
        <v>0</v>
      </c>
      <c r="AL25" s="109">
        <f t="shared" si="7"/>
        <v>219</v>
      </c>
      <c r="AM25" s="127">
        <f>AllKillsUnit!AM25</f>
        <v>7</v>
      </c>
      <c r="AN25" s="127">
        <f>AllKillsUnit!AN25</f>
        <v>27</v>
      </c>
      <c r="AO25" s="127">
        <f>AllKillsUnit!AO25</f>
        <v>0</v>
      </c>
      <c r="AP25" s="116">
        <f t="shared" si="20"/>
        <v>34</v>
      </c>
      <c r="AQ25" s="128">
        <f>AllKillsUnit!AQ25</f>
        <v>6</v>
      </c>
      <c r="AR25" s="128">
        <f>AllKillsUnit!AR25</f>
        <v>61</v>
      </c>
      <c r="AS25" s="128">
        <f>AllKillsUnit!AS25</f>
        <v>0</v>
      </c>
      <c r="AT25" s="118">
        <f t="shared" si="21"/>
        <v>67</v>
      </c>
      <c r="AU25" s="38" t="s">
        <v>42</v>
      </c>
      <c r="AV25" s="57"/>
      <c r="AW25" s="6">
        <f t="shared" si="9"/>
        <v>311</v>
      </c>
      <c r="AX25" s="6">
        <f t="shared" si="9"/>
        <v>338</v>
      </c>
      <c r="AY25" s="6">
        <f t="shared" si="9"/>
        <v>0</v>
      </c>
      <c r="AZ25" s="7">
        <f t="shared" si="23"/>
        <v>649</v>
      </c>
      <c r="BA25" s="57"/>
      <c r="BB25" s="6">
        <f t="shared" si="10"/>
        <v>729</v>
      </c>
      <c r="BC25" s="6">
        <f t="shared" si="10"/>
        <v>763</v>
      </c>
      <c r="BD25" s="6">
        <f t="shared" si="10"/>
        <v>0</v>
      </c>
      <c r="BE25" s="7">
        <f t="shared" si="17"/>
        <v>1492</v>
      </c>
      <c r="BF25" s="57"/>
      <c r="BG25" s="6">
        <f t="shared" si="8"/>
        <v>2238</v>
      </c>
      <c r="BH25" s="6">
        <f t="shared" si="8"/>
        <v>2759</v>
      </c>
      <c r="BI25" s="6">
        <f t="shared" si="8"/>
        <v>0</v>
      </c>
      <c r="BJ25" s="7">
        <f t="shared" si="18"/>
        <v>4997</v>
      </c>
      <c r="BK25" s="57"/>
      <c r="BL25" s="6">
        <f t="shared" si="11"/>
        <v>3278</v>
      </c>
      <c r="BM25" s="6">
        <f t="shared" si="11"/>
        <v>3860</v>
      </c>
      <c r="BN25" s="6">
        <f t="shared" si="11"/>
        <v>0</v>
      </c>
      <c r="BO25" s="7">
        <f t="shared" si="11"/>
        <v>7138</v>
      </c>
      <c r="BP25" s="131"/>
      <c r="BQ25" s="131"/>
      <c r="BR25" s="131"/>
      <c r="BS25" s="131">
        <f t="shared" si="19"/>
        <v>0</v>
      </c>
      <c r="BT25" s="38">
        <f t="shared" si="12"/>
        <v>3278</v>
      </c>
      <c r="BU25" s="38">
        <f t="shared" si="13"/>
        <v>3860</v>
      </c>
      <c r="BV25" s="38">
        <f t="shared" si="14"/>
        <v>0</v>
      </c>
      <c r="BW25" s="38">
        <f t="shared" si="15"/>
        <v>7138</v>
      </c>
    </row>
    <row r="26" spans="1:75" outlineLevel="2" x14ac:dyDescent="0.3">
      <c r="A26" s="13" t="s">
        <v>134</v>
      </c>
      <c r="B26" s="45" t="s">
        <v>175</v>
      </c>
      <c r="C26" s="50">
        <v>22</v>
      </c>
      <c r="D26" s="1">
        <f>AllKillsUnit!D26</f>
        <v>261</v>
      </c>
      <c r="E26" s="1">
        <f>AllKillsUnit!E26</f>
        <v>198</v>
      </c>
      <c r="F26" s="1">
        <f>AllKillsUnit!F26</f>
        <v>0</v>
      </c>
      <c r="G26" s="9">
        <f t="shared" si="0"/>
        <v>459</v>
      </c>
      <c r="H26" s="38" t="s">
        <v>44</v>
      </c>
      <c r="I26" s="54">
        <f>AllKillsUnit!I26</f>
        <v>415</v>
      </c>
      <c r="J26" s="54">
        <f>AllKillsUnit!J26</f>
        <v>322</v>
      </c>
      <c r="K26" s="54">
        <f>AllKillsUnit!K26</f>
        <v>0</v>
      </c>
      <c r="L26" s="66">
        <f t="shared" si="1"/>
        <v>737</v>
      </c>
      <c r="M26" s="39">
        <f>AllKillsUnit!M26</f>
        <v>63</v>
      </c>
      <c r="N26" s="39">
        <f>AllKillsUnit!N26</f>
        <v>53</v>
      </c>
      <c r="O26" s="39">
        <f>AllKillsUnit!O26</f>
        <v>0</v>
      </c>
      <c r="P26" s="17">
        <f t="shared" si="2"/>
        <v>116</v>
      </c>
      <c r="Q26" s="42"/>
      <c r="R26" s="42"/>
      <c r="S26" s="42"/>
      <c r="T26" s="18">
        <f t="shared" si="24"/>
        <v>0</v>
      </c>
      <c r="U26" s="2">
        <f>AllKillsUnit!U26</f>
        <v>871</v>
      </c>
      <c r="V26" s="2">
        <f>AllKillsUnit!V26</f>
        <v>1076</v>
      </c>
      <c r="W26" s="2">
        <f>AllKillsUnit!W26</f>
        <v>0</v>
      </c>
      <c r="X26" s="10">
        <f t="shared" si="4"/>
        <v>1947</v>
      </c>
      <c r="Y26" s="38" t="s">
        <v>44</v>
      </c>
      <c r="Z26" s="43">
        <f>AllKillsUnit!Z26</f>
        <v>39</v>
      </c>
      <c r="AA26" s="43">
        <f>AllKillsUnit!AA26</f>
        <v>52</v>
      </c>
      <c r="AB26" s="43">
        <f>AllKillsUnit!AB26</f>
        <v>0</v>
      </c>
      <c r="AC26" s="11">
        <f t="shared" si="5"/>
        <v>91</v>
      </c>
      <c r="AD26" s="38">
        <v>41</v>
      </c>
      <c r="AE26" s="4">
        <f>AllKillsUnit!AE26</f>
        <v>0</v>
      </c>
      <c r="AF26" s="4">
        <f>AllKillsUnit!AF26</f>
        <v>79</v>
      </c>
      <c r="AG26" s="4">
        <f>AllKillsUnit!AG26</f>
        <v>0</v>
      </c>
      <c r="AH26" s="12">
        <f t="shared" si="6"/>
        <v>79</v>
      </c>
      <c r="AI26" s="108">
        <f>AllKillsUnit!AI26</f>
        <v>0</v>
      </c>
      <c r="AJ26" s="108">
        <f>AllKillsUnit!AJ26</f>
        <v>116</v>
      </c>
      <c r="AK26" s="108">
        <f>AllKillsUnit!AK26</f>
        <v>0</v>
      </c>
      <c r="AL26" s="109">
        <f t="shared" si="7"/>
        <v>116</v>
      </c>
      <c r="AM26" s="127">
        <f>AllKillsUnit!AM26</f>
        <v>2</v>
      </c>
      <c r="AN26" s="127">
        <f>AllKillsUnit!AN26</f>
        <v>19</v>
      </c>
      <c r="AO26" s="127">
        <f>AllKillsUnit!AO26</f>
        <v>0</v>
      </c>
      <c r="AP26" s="116">
        <f t="shared" si="20"/>
        <v>21</v>
      </c>
      <c r="AQ26" s="128">
        <f>AllKillsUnit!AQ26</f>
        <v>10</v>
      </c>
      <c r="AR26" s="128">
        <f>AllKillsUnit!AR26</f>
        <v>47</v>
      </c>
      <c r="AS26" s="128">
        <f>AllKillsUnit!AS26</f>
        <v>0</v>
      </c>
      <c r="AT26" s="118">
        <f t="shared" si="21"/>
        <v>57</v>
      </c>
      <c r="AU26" s="38" t="s">
        <v>44</v>
      </c>
      <c r="AV26" s="57"/>
      <c r="AW26" s="6">
        <f t="shared" si="9"/>
        <v>263</v>
      </c>
      <c r="AX26" s="6">
        <f t="shared" si="9"/>
        <v>217</v>
      </c>
      <c r="AY26" s="6">
        <f t="shared" si="9"/>
        <v>0</v>
      </c>
      <c r="AZ26" s="7">
        <f t="shared" si="23"/>
        <v>480</v>
      </c>
      <c r="BA26" s="57"/>
      <c r="BB26" s="6">
        <f t="shared" si="10"/>
        <v>425</v>
      </c>
      <c r="BC26" s="6">
        <f t="shared" si="10"/>
        <v>369</v>
      </c>
      <c r="BD26" s="6">
        <f t="shared" si="10"/>
        <v>0</v>
      </c>
      <c r="BE26" s="7">
        <f t="shared" si="17"/>
        <v>794</v>
      </c>
      <c r="BF26" s="57"/>
      <c r="BG26" s="6">
        <f t="shared" si="8"/>
        <v>973</v>
      </c>
      <c r="BH26" s="6">
        <f t="shared" si="8"/>
        <v>1376</v>
      </c>
      <c r="BI26" s="6">
        <f t="shared" si="8"/>
        <v>0</v>
      </c>
      <c r="BJ26" s="7">
        <f t="shared" si="18"/>
        <v>2349</v>
      </c>
      <c r="BK26" s="57"/>
      <c r="BL26" s="6">
        <f t="shared" si="11"/>
        <v>1661</v>
      </c>
      <c r="BM26" s="6">
        <f t="shared" si="11"/>
        <v>1962</v>
      </c>
      <c r="BN26" s="6">
        <f t="shared" si="11"/>
        <v>0</v>
      </c>
      <c r="BO26" s="7">
        <f t="shared" si="11"/>
        <v>3623</v>
      </c>
      <c r="BP26" s="131"/>
      <c r="BQ26" s="131"/>
      <c r="BR26" s="131"/>
      <c r="BS26" s="131">
        <f t="shared" si="19"/>
        <v>0</v>
      </c>
      <c r="BT26" s="38">
        <f t="shared" si="12"/>
        <v>1661</v>
      </c>
      <c r="BU26" s="38">
        <f t="shared" si="13"/>
        <v>1962</v>
      </c>
      <c r="BV26" s="38">
        <f t="shared" si="14"/>
        <v>0</v>
      </c>
      <c r="BW26" s="38">
        <f t="shared" si="15"/>
        <v>3623</v>
      </c>
    </row>
    <row r="27" spans="1:75" outlineLevel="2" x14ac:dyDescent="0.3">
      <c r="A27" s="13" t="s">
        <v>136</v>
      </c>
      <c r="B27" s="45" t="s">
        <v>175</v>
      </c>
      <c r="C27" s="50">
        <v>18</v>
      </c>
      <c r="D27" s="1">
        <f>AllKillsUnit!D27</f>
        <v>157</v>
      </c>
      <c r="E27" s="1">
        <f>AllKillsUnit!E27</f>
        <v>117</v>
      </c>
      <c r="F27" s="1">
        <f>AllKillsUnit!F27</f>
        <v>0</v>
      </c>
      <c r="G27" s="9">
        <f t="shared" si="0"/>
        <v>274</v>
      </c>
      <c r="H27" s="38" t="s">
        <v>46</v>
      </c>
      <c r="I27" s="54">
        <f>AllKillsUnit!I27</f>
        <v>193</v>
      </c>
      <c r="J27" s="54">
        <f>AllKillsUnit!J27</f>
        <v>145</v>
      </c>
      <c r="K27" s="54">
        <f>AllKillsUnit!K27</f>
        <v>0</v>
      </c>
      <c r="L27" s="66">
        <f t="shared" si="1"/>
        <v>338</v>
      </c>
      <c r="M27" s="39">
        <f>AllKillsUnit!M27</f>
        <v>32</v>
      </c>
      <c r="N27" s="39">
        <f>AllKillsUnit!N27</f>
        <v>44</v>
      </c>
      <c r="O27" s="39">
        <f>AllKillsUnit!O27</f>
        <v>0</v>
      </c>
      <c r="P27" s="17">
        <f t="shared" si="2"/>
        <v>76</v>
      </c>
      <c r="Q27" s="42"/>
      <c r="R27" s="42"/>
      <c r="S27" s="42"/>
      <c r="T27" s="18">
        <f t="shared" si="24"/>
        <v>0</v>
      </c>
      <c r="U27" s="2">
        <f>AllKillsUnit!U27</f>
        <v>580</v>
      </c>
      <c r="V27" s="2">
        <f>AllKillsUnit!V27</f>
        <v>841</v>
      </c>
      <c r="W27" s="2">
        <f>AllKillsUnit!W27</f>
        <v>0</v>
      </c>
      <c r="X27" s="10">
        <f t="shared" si="4"/>
        <v>1421</v>
      </c>
      <c r="Y27" s="38" t="s">
        <v>46</v>
      </c>
      <c r="Z27" s="43">
        <f>AllKillsUnit!Z27</f>
        <v>13</v>
      </c>
      <c r="AA27" s="43">
        <f>AllKillsUnit!AA27</f>
        <v>29</v>
      </c>
      <c r="AB27" s="43">
        <f>AllKillsUnit!AB27</f>
        <v>0</v>
      </c>
      <c r="AC27" s="11">
        <f t="shared" si="5"/>
        <v>42</v>
      </c>
      <c r="AD27" s="38">
        <v>43</v>
      </c>
      <c r="AE27" s="4">
        <f>AllKillsUnit!AE27</f>
        <v>0</v>
      </c>
      <c r="AF27" s="4">
        <f>AllKillsUnit!AF27</f>
        <v>64</v>
      </c>
      <c r="AG27" s="4">
        <f>AllKillsUnit!AG27</f>
        <v>0</v>
      </c>
      <c r="AH27" s="12">
        <f t="shared" si="6"/>
        <v>64</v>
      </c>
      <c r="AI27" s="108">
        <f>AllKillsUnit!AI27</f>
        <v>0</v>
      </c>
      <c r="AJ27" s="108">
        <f>AllKillsUnit!AJ27</f>
        <v>0</v>
      </c>
      <c r="AK27" s="108">
        <f>AllKillsUnit!AK27</f>
        <v>0</v>
      </c>
      <c r="AL27" s="109">
        <f t="shared" si="7"/>
        <v>0</v>
      </c>
      <c r="AM27" s="127">
        <f>AllKillsUnit!AM27</f>
        <v>0</v>
      </c>
      <c r="AN27" s="127">
        <f>AllKillsUnit!AN27</f>
        <v>0</v>
      </c>
      <c r="AO27" s="127">
        <f>AllKillsUnit!AO27</f>
        <v>0</v>
      </c>
      <c r="AP27" s="116">
        <f t="shared" si="20"/>
        <v>0</v>
      </c>
      <c r="AQ27" s="128">
        <f>AllKillsUnit!AQ27</f>
        <v>0</v>
      </c>
      <c r="AR27" s="128">
        <f>AllKillsUnit!AR27</f>
        <v>0</v>
      </c>
      <c r="AS27" s="128">
        <f>AllKillsUnit!AS27</f>
        <v>0</v>
      </c>
      <c r="AT27" s="118">
        <f t="shared" si="21"/>
        <v>0</v>
      </c>
      <c r="AU27" s="38" t="s">
        <v>46</v>
      </c>
      <c r="AV27" s="57"/>
      <c r="AW27" s="6">
        <f t="shared" si="9"/>
        <v>157</v>
      </c>
      <c r="AX27" s="6">
        <f t="shared" si="9"/>
        <v>117</v>
      </c>
      <c r="AY27" s="6">
        <f t="shared" si="9"/>
        <v>0</v>
      </c>
      <c r="AZ27" s="7">
        <f t="shared" si="23"/>
        <v>274</v>
      </c>
      <c r="BA27" s="57"/>
      <c r="BB27" s="6">
        <f t="shared" si="10"/>
        <v>193</v>
      </c>
      <c r="BC27" s="6">
        <f t="shared" si="10"/>
        <v>145</v>
      </c>
      <c r="BD27" s="6">
        <f t="shared" si="10"/>
        <v>0</v>
      </c>
      <c r="BE27" s="7">
        <f t="shared" si="17"/>
        <v>338</v>
      </c>
      <c r="BF27" s="57"/>
      <c r="BG27" s="6">
        <f t="shared" si="8"/>
        <v>625</v>
      </c>
      <c r="BH27" s="6">
        <f t="shared" si="8"/>
        <v>978</v>
      </c>
      <c r="BI27" s="6">
        <f t="shared" si="8"/>
        <v>0</v>
      </c>
      <c r="BJ27" s="7">
        <f t="shared" si="18"/>
        <v>1603</v>
      </c>
      <c r="BK27" s="57"/>
      <c r="BL27" s="6">
        <f t="shared" si="11"/>
        <v>975</v>
      </c>
      <c r="BM27" s="6">
        <f t="shared" si="11"/>
        <v>1240</v>
      </c>
      <c r="BN27" s="6">
        <f t="shared" si="11"/>
        <v>0</v>
      </c>
      <c r="BO27" s="7">
        <f t="shared" si="11"/>
        <v>2215</v>
      </c>
      <c r="BP27" s="131"/>
      <c r="BQ27" s="131"/>
      <c r="BR27" s="131"/>
      <c r="BS27" s="131">
        <f t="shared" si="19"/>
        <v>0</v>
      </c>
      <c r="BT27" s="38">
        <f t="shared" si="12"/>
        <v>975</v>
      </c>
      <c r="BU27" s="38">
        <f t="shared" si="13"/>
        <v>1240</v>
      </c>
      <c r="BV27" s="38">
        <f t="shared" si="14"/>
        <v>0</v>
      </c>
      <c r="BW27" s="38">
        <f t="shared" si="15"/>
        <v>2215</v>
      </c>
    </row>
    <row r="28" spans="1:75" outlineLevel="2" x14ac:dyDescent="0.3">
      <c r="A28" s="13" t="s">
        <v>137</v>
      </c>
      <c r="B28" s="45" t="s">
        <v>175</v>
      </c>
      <c r="C28" s="50">
        <v>5</v>
      </c>
      <c r="D28" s="1">
        <f>AllKillsUnit!D28</f>
        <v>304</v>
      </c>
      <c r="E28" s="1">
        <f>AllKillsUnit!E28</f>
        <v>226</v>
      </c>
      <c r="F28" s="1">
        <f>AllKillsUnit!F28</f>
        <v>0</v>
      </c>
      <c r="G28" s="9">
        <f t="shared" si="0"/>
        <v>530</v>
      </c>
      <c r="H28" s="38" t="s">
        <v>47</v>
      </c>
      <c r="I28" s="54">
        <f>AllKillsUnit!I28</f>
        <v>368</v>
      </c>
      <c r="J28" s="54">
        <f>AllKillsUnit!J28</f>
        <v>285</v>
      </c>
      <c r="K28" s="54">
        <f>AllKillsUnit!K28</f>
        <v>0</v>
      </c>
      <c r="L28" s="66">
        <f t="shared" si="1"/>
        <v>653</v>
      </c>
      <c r="M28" s="39">
        <f>AllKillsUnit!M28</f>
        <v>42</v>
      </c>
      <c r="N28" s="39">
        <f>AllKillsUnit!N28</f>
        <v>51</v>
      </c>
      <c r="O28" s="39">
        <f>AllKillsUnit!O28</f>
        <v>0</v>
      </c>
      <c r="P28" s="17">
        <f t="shared" si="2"/>
        <v>93</v>
      </c>
      <c r="Q28" s="42"/>
      <c r="R28" s="42"/>
      <c r="S28" s="42"/>
      <c r="T28" s="18">
        <f t="shared" si="24"/>
        <v>0</v>
      </c>
      <c r="U28" s="2">
        <f>AllKillsUnit!U28</f>
        <v>1081</v>
      </c>
      <c r="V28" s="2">
        <f>AllKillsUnit!V28</f>
        <v>1591</v>
      </c>
      <c r="W28" s="2">
        <f>AllKillsUnit!W28</f>
        <v>0</v>
      </c>
      <c r="X28" s="10">
        <f t="shared" si="4"/>
        <v>2672</v>
      </c>
      <c r="Y28" s="38" t="s">
        <v>47</v>
      </c>
      <c r="Z28" s="43">
        <f>AllKillsUnit!Z28</f>
        <v>38</v>
      </c>
      <c r="AA28" s="43">
        <f>AllKillsUnit!AA28</f>
        <v>96</v>
      </c>
      <c r="AB28" s="43">
        <f>AllKillsUnit!AB28</f>
        <v>0</v>
      </c>
      <c r="AC28" s="11">
        <f t="shared" si="5"/>
        <v>134</v>
      </c>
      <c r="AD28" s="38">
        <v>44</v>
      </c>
      <c r="AE28" s="4">
        <f>AllKillsUnit!AE28</f>
        <v>0</v>
      </c>
      <c r="AF28" s="4">
        <f>AllKillsUnit!AF28</f>
        <v>69</v>
      </c>
      <c r="AG28" s="4">
        <f>AllKillsUnit!AG28</f>
        <v>0</v>
      </c>
      <c r="AH28" s="12">
        <f t="shared" si="6"/>
        <v>69</v>
      </c>
      <c r="AI28" s="108">
        <f>AllKillsUnit!AI28</f>
        <v>0</v>
      </c>
      <c r="AJ28" s="108">
        <f>AllKillsUnit!AJ28</f>
        <v>95</v>
      </c>
      <c r="AK28" s="108">
        <f>AllKillsUnit!AK28</f>
        <v>0</v>
      </c>
      <c r="AL28" s="109">
        <f t="shared" si="7"/>
        <v>95</v>
      </c>
      <c r="AM28" s="127">
        <f>AllKillsUnit!AM28</f>
        <v>1</v>
      </c>
      <c r="AN28" s="127">
        <f>AllKillsUnit!AN28</f>
        <v>14</v>
      </c>
      <c r="AO28" s="127">
        <f>AllKillsUnit!AO28</f>
        <v>0</v>
      </c>
      <c r="AP28" s="116">
        <f t="shared" si="20"/>
        <v>15</v>
      </c>
      <c r="AQ28" s="128">
        <f>AllKillsUnit!AQ28</f>
        <v>7</v>
      </c>
      <c r="AR28" s="128">
        <f>AllKillsUnit!AR28</f>
        <v>19</v>
      </c>
      <c r="AS28" s="128">
        <f>AllKillsUnit!AS28</f>
        <v>0</v>
      </c>
      <c r="AT28" s="118">
        <f t="shared" si="21"/>
        <v>26</v>
      </c>
      <c r="AU28" s="38" t="s">
        <v>47</v>
      </c>
      <c r="AV28" s="57"/>
      <c r="AW28" s="6">
        <f t="shared" si="9"/>
        <v>305</v>
      </c>
      <c r="AX28" s="6">
        <f t="shared" si="9"/>
        <v>240</v>
      </c>
      <c r="AY28" s="6">
        <f t="shared" si="9"/>
        <v>0</v>
      </c>
      <c r="AZ28" s="7">
        <f t="shared" si="23"/>
        <v>545</v>
      </c>
      <c r="BA28" s="57"/>
      <c r="BB28" s="6">
        <f t="shared" si="10"/>
        <v>375</v>
      </c>
      <c r="BC28" s="6">
        <f t="shared" si="10"/>
        <v>304</v>
      </c>
      <c r="BD28" s="6">
        <f t="shared" si="10"/>
        <v>0</v>
      </c>
      <c r="BE28" s="7">
        <f t="shared" si="17"/>
        <v>679</v>
      </c>
      <c r="BF28" s="57"/>
      <c r="BG28" s="6">
        <f t="shared" si="8"/>
        <v>1161</v>
      </c>
      <c r="BH28" s="6">
        <f t="shared" si="8"/>
        <v>1902</v>
      </c>
      <c r="BI28" s="6">
        <f t="shared" si="8"/>
        <v>0</v>
      </c>
      <c r="BJ28" s="7">
        <f t="shared" si="18"/>
        <v>3063</v>
      </c>
      <c r="BK28" s="57"/>
      <c r="BL28" s="6">
        <f t="shared" si="11"/>
        <v>1841</v>
      </c>
      <c r="BM28" s="6">
        <f t="shared" si="11"/>
        <v>2446</v>
      </c>
      <c r="BN28" s="6">
        <f t="shared" si="11"/>
        <v>0</v>
      </c>
      <c r="BO28" s="7">
        <f t="shared" si="11"/>
        <v>4287</v>
      </c>
      <c r="BP28" s="131"/>
      <c r="BQ28" s="131"/>
      <c r="BR28" s="131"/>
      <c r="BS28" s="131">
        <f t="shared" si="19"/>
        <v>0</v>
      </c>
      <c r="BT28" s="38">
        <f t="shared" si="12"/>
        <v>1841</v>
      </c>
      <c r="BU28" s="38">
        <f t="shared" si="13"/>
        <v>2446</v>
      </c>
      <c r="BV28" s="38">
        <f t="shared" si="14"/>
        <v>0</v>
      </c>
      <c r="BW28" s="38">
        <f t="shared" si="15"/>
        <v>4287</v>
      </c>
    </row>
    <row r="29" spans="1:75" outlineLevel="2" x14ac:dyDescent="0.3">
      <c r="A29" s="13" t="s">
        <v>138</v>
      </c>
      <c r="B29" s="45" t="s">
        <v>175</v>
      </c>
      <c r="C29" s="50">
        <v>1</v>
      </c>
      <c r="D29" s="1">
        <f>AllKillsUnit!D29</f>
        <v>542</v>
      </c>
      <c r="E29" s="1">
        <f>AllKillsUnit!E29</f>
        <v>474</v>
      </c>
      <c r="F29" s="1">
        <f>AllKillsUnit!F29</f>
        <v>0</v>
      </c>
      <c r="G29" s="9">
        <f t="shared" si="0"/>
        <v>1016</v>
      </c>
      <c r="H29" s="38" t="s">
        <v>48</v>
      </c>
      <c r="I29" s="54">
        <f>AllKillsUnit!I29</f>
        <v>800</v>
      </c>
      <c r="J29" s="54">
        <f>AllKillsUnit!J29</f>
        <v>728</v>
      </c>
      <c r="K29" s="54">
        <f>AllKillsUnit!K29</f>
        <v>0</v>
      </c>
      <c r="L29" s="66">
        <f t="shared" si="1"/>
        <v>1528</v>
      </c>
      <c r="M29" s="39">
        <f>AllKillsUnit!M29</f>
        <v>87</v>
      </c>
      <c r="N29" s="39">
        <f>AllKillsUnit!N29</f>
        <v>111</v>
      </c>
      <c r="O29" s="39">
        <f>AllKillsUnit!O29</f>
        <v>0</v>
      </c>
      <c r="P29" s="17">
        <f t="shared" si="2"/>
        <v>198</v>
      </c>
      <c r="Q29" s="42"/>
      <c r="R29" s="42"/>
      <c r="S29" s="42"/>
      <c r="T29" s="18">
        <f t="shared" si="24"/>
        <v>0</v>
      </c>
      <c r="U29" s="2">
        <f>AllKillsUnit!U29</f>
        <v>2375</v>
      </c>
      <c r="V29" s="2">
        <f>AllKillsUnit!V29</f>
        <v>3255</v>
      </c>
      <c r="W29" s="2">
        <f>AllKillsUnit!W29</f>
        <v>0</v>
      </c>
      <c r="X29" s="10">
        <f t="shared" si="4"/>
        <v>5630</v>
      </c>
      <c r="Y29" s="38" t="s">
        <v>48</v>
      </c>
      <c r="Z29" s="43">
        <f>AllKillsUnit!Z29</f>
        <v>58</v>
      </c>
      <c r="AA29" s="43">
        <f>AllKillsUnit!AA29</f>
        <v>123</v>
      </c>
      <c r="AB29" s="43">
        <f>AllKillsUnit!AB29</f>
        <v>0</v>
      </c>
      <c r="AC29" s="11">
        <f t="shared" si="5"/>
        <v>181</v>
      </c>
      <c r="AD29" s="38">
        <v>45</v>
      </c>
      <c r="AE29" s="4">
        <f>AllKillsUnit!AE29</f>
        <v>0</v>
      </c>
      <c r="AF29" s="4">
        <f>AllKillsUnit!AF29</f>
        <v>254</v>
      </c>
      <c r="AG29" s="4">
        <f>AllKillsUnit!AG29</f>
        <v>0</v>
      </c>
      <c r="AH29" s="12">
        <f t="shared" si="6"/>
        <v>254</v>
      </c>
      <c r="AI29" s="108">
        <f>AllKillsUnit!AI29</f>
        <v>0</v>
      </c>
      <c r="AJ29" s="108">
        <f>AllKillsUnit!AJ29</f>
        <v>133</v>
      </c>
      <c r="AK29" s="108">
        <f>AllKillsUnit!AK29</f>
        <v>0</v>
      </c>
      <c r="AL29" s="109">
        <f t="shared" si="7"/>
        <v>133</v>
      </c>
      <c r="AM29" s="127">
        <f>AllKillsUnit!AM29</f>
        <v>1</v>
      </c>
      <c r="AN29" s="127">
        <f>AllKillsUnit!AN29</f>
        <v>25</v>
      </c>
      <c r="AO29" s="127">
        <f>AllKillsUnit!AO29</f>
        <v>0</v>
      </c>
      <c r="AP29" s="116">
        <f t="shared" si="20"/>
        <v>26</v>
      </c>
      <c r="AQ29" s="128">
        <f>AllKillsUnit!AQ29</f>
        <v>5</v>
      </c>
      <c r="AR29" s="128">
        <f>AllKillsUnit!AR29</f>
        <v>51</v>
      </c>
      <c r="AS29" s="128">
        <f>AllKillsUnit!AS29</f>
        <v>0</v>
      </c>
      <c r="AT29" s="118">
        <f t="shared" si="21"/>
        <v>56</v>
      </c>
      <c r="AU29" s="38" t="s">
        <v>48</v>
      </c>
      <c r="AV29" s="57"/>
      <c r="AW29" s="6">
        <f t="shared" si="9"/>
        <v>543</v>
      </c>
      <c r="AX29" s="6">
        <f t="shared" si="9"/>
        <v>499</v>
      </c>
      <c r="AY29" s="6">
        <f t="shared" si="9"/>
        <v>0</v>
      </c>
      <c r="AZ29" s="7">
        <f t="shared" si="23"/>
        <v>1042</v>
      </c>
      <c r="BA29" s="57"/>
      <c r="BB29" s="6">
        <f t="shared" si="10"/>
        <v>805</v>
      </c>
      <c r="BC29" s="6">
        <f t="shared" si="10"/>
        <v>779</v>
      </c>
      <c r="BD29" s="6">
        <f t="shared" si="10"/>
        <v>0</v>
      </c>
      <c r="BE29" s="7">
        <f t="shared" si="17"/>
        <v>1584</v>
      </c>
      <c r="BF29" s="57"/>
      <c r="BG29" s="6">
        <f t="shared" si="8"/>
        <v>2520</v>
      </c>
      <c r="BH29" s="6">
        <f t="shared" si="8"/>
        <v>3876</v>
      </c>
      <c r="BI29" s="6">
        <f t="shared" si="8"/>
        <v>0</v>
      </c>
      <c r="BJ29" s="7">
        <f t="shared" si="18"/>
        <v>6396</v>
      </c>
      <c r="BK29" s="57"/>
      <c r="BL29" s="6">
        <f t="shared" si="11"/>
        <v>3868</v>
      </c>
      <c r="BM29" s="6">
        <f t="shared" si="11"/>
        <v>5154</v>
      </c>
      <c r="BN29" s="6">
        <f t="shared" si="11"/>
        <v>0</v>
      </c>
      <c r="BO29" s="7">
        <f t="shared" si="11"/>
        <v>9022</v>
      </c>
      <c r="BP29" s="131">
        <v>6</v>
      </c>
      <c r="BQ29" s="131">
        <v>1</v>
      </c>
      <c r="BR29" s="131"/>
      <c r="BS29" s="131">
        <f t="shared" si="19"/>
        <v>7</v>
      </c>
      <c r="BT29" s="38">
        <f t="shared" si="12"/>
        <v>3874</v>
      </c>
      <c r="BU29" s="38">
        <f t="shared" si="13"/>
        <v>5155</v>
      </c>
      <c r="BV29" s="38">
        <f t="shared" si="14"/>
        <v>0</v>
      </c>
      <c r="BW29" s="38">
        <f t="shared" si="15"/>
        <v>9029</v>
      </c>
    </row>
    <row r="30" spans="1:75" outlineLevel="2" x14ac:dyDescent="0.3">
      <c r="A30" s="13" t="s">
        <v>139</v>
      </c>
      <c r="B30" s="45" t="s">
        <v>175</v>
      </c>
      <c r="C30" s="50">
        <v>19</v>
      </c>
      <c r="D30" s="1">
        <f>AllKillsUnit!D30</f>
        <v>421</v>
      </c>
      <c r="E30" s="1">
        <f>AllKillsUnit!E30</f>
        <v>372</v>
      </c>
      <c r="F30" s="1">
        <f>AllKillsUnit!F30</f>
        <v>0</v>
      </c>
      <c r="G30" s="9">
        <f t="shared" si="0"/>
        <v>793</v>
      </c>
      <c r="H30" s="38" t="s">
        <v>49</v>
      </c>
      <c r="I30" s="54">
        <f>AllKillsUnit!I30</f>
        <v>662</v>
      </c>
      <c r="J30" s="54">
        <f>AllKillsUnit!J30</f>
        <v>562</v>
      </c>
      <c r="K30" s="54">
        <f>AllKillsUnit!K30</f>
        <v>0</v>
      </c>
      <c r="L30" s="66">
        <f t="shared" si="1"/>
        <v>1224</v>
      </c>
      <c r="M30" s="39">
        <f>AllKillsUnit!M30</f>
        <v>112</v>
      </c>
      <c r="N30" s="39">
        <f>AllKillsUnit!N30</f>
        <v>121</v>
      </c>
      <c r="O30" s="39">
        <f>AllKillsUnit!O30</f>
        <v>0</v>
      </c>
      <c r="P30" s="17">
        <f t="shared" si="2"/>
        <v>233</v>
      </c>
      <c r="Q30" s="41"/>
      <c r="R30" s="41"/>
      <c r="S30" s="41"/>
      <c r="T30" s="18">
        <f t="shared" si="24"/>
        <v>0</v>
      </c>
      <c r="U30" s="2">
        <f>AllKillsUnit!U30</f>
        <v>2118</v>
      </c>
      <c r="V30" s="2">
        <f>AllKillsUnit!V30</f>
        <v>2650</v>
      </c>
      <c r="W30" s="2">
        <f>AllKillsUnit!W30</f>
        <v>0</v>
      </c>
      <c r="X30" s="10">
        <f t="shared" si="4"/>
        <v>4768</v>
      </c>
      <c r="Y30" s="38" t="s">
        <v>49</v>
      </c>
      <c r="Z30" s="43">
        <f>AllKillsUnit!Z30</f>
        <v>46</v>
      </c>
      <c r="AA30" s="43">
        <f>AllKillsUnit!AA30</f>
        <v>100</v>
      </c>
      <c r="AB30" s="43">
        <f>AllKillsUnit!AB30</f>
        <v>0</v>
      </c>
      <c r="AC30" s="11">
        <f t="shared" si="5"/>
        <v>146</v>
      </c>
      <c r="AD30" s="38">
        <v>46</v>
      </c>
      <c r="AE30" s="4">
        <f>AllKillsUnit!AE30</f>
        <v>0</v>
      </c>
      <c r="AF30" s="4">
        <f>AllKillsUnit!AF30</f>
        <v>172</v>
      </c>
      <c r="AG30" s="4">
        <f>AllKillsUnit!AG30</f>
        <v>0</v>
      </c>
      <c r="AH30" s="12">
        <f t="shared" si="6"/>
        <v>172</v>
      </c>
      <c r="AI30" s="108">
        <f>AllKillsUnit!AI30</f>
        <v>1</v>
      </c>
      <c r="AJ30" s="108">
        <f>AllKillsUnit!AJ30</f>
        <v>196</v>
      </c>
      <c r="AK30" s="108">
        <f>AllKillsUnit!AK30</f>
        <v>0</v>
      </c>
      <c r="AL30" s="109">
        <f t="shared" si="7"/>
        <v>197</v>
      </c>
      <c r="AM30" s="127">
        <f>AllKillsUnit!AM30</f>
        <v>0</v>
      </c>
      <c r="AN30" s="127">
        <f>AllKillsUnit!AN30</f>
        <v>0</v>
      </c>
      <c r="AO30" s="127">
        <f>AllKillsUnit!AO30</f>
        <v>0</v>
      </c>
      <c r="AP30" s="116">
        <f t="shared" si="20"/>
        <v>0</v>
      </c>
      <c r="AQ30" s="128">
        <f>AllKillsUnit!AQ30</f>
        <v>1</v>
      </c>
      <c r="AR30" s="128">
        <f>AllKillsUnit!AR30</f>
        <v>1</v>
      </c>
      <c r="AS30" s="128">
        <f>AllKillsUnit!AS30</f>
        <v>0</v>
      </c>
      <c r="AT30" s="118">
        <f t="shared" si="21"/>
        <v>2</v>
      </c>
      <c r="AU30" s="38" t="s">
        <v>49</v>
      </c>
      <c r="AV30" s="57"/>
      <c r="AW30" s="6">
        <f t="shared" si="9"/>
        <v>421</v>
      </c>
      <c r="AX30" s="6">
        <f t="shared" si="9"/>
        <v>372</v>
      </c>
      <c r="AY30" s="6">
        <f t="shared" si="9"/>
        <v>0</v>
      </c>
      <c r="AZ30" s="7">
        <f t="shared" si="23"/>
        <v>793</v>
      </c>
      <c r="BA30" s="57"/>
      <c r="BB30" s="6">
        <f t="shared" si="10"/>
        <v>663</v>
      </c>
      <c r="BC30" s="6">
        <f t="shared" si="10"/>
        <v>563</v>
      </c>
      <c r="BD30" s="6">
        <f t="shared" si="10"/>
        <v>0</v>
      </c>
      <c r="BE30" s="7">
        <f t="shared" si="17"/>
        <v>1226</v>
      </c>
      <c r="BF30" s="57"/>
      <c r="BG30" s="6">
        <f t="shared" si="8"/>
        <v>2277</v>
      </c>
      <c r="BH30" s="6">
        <f t="shared" si="8"/>
        <v>3239</v>
      </c>
      <c r="BI30" s="6">
        <f t="shared" si="8"/>
        <v>0</v>
      </c>
      <c r="BJ30" s="7">
        <f t="shared" si="18"/>
        <v>5516</v>
      </c>
      <c r="BK30" s="57"/>
      <c r="BL30" s="6">
        <f t="shared" si="11"/>
        <v>3361</v>
      </c>
      <c r="BM30" s="6">
        <f t="shared" si="11"/>
        <v>4174</v>
      </c>
      <c r="BN30" s="6">
        <f t="shared" si="11"/>
        <v>0</v>
      </c>
      <c r="BO30" s="7">
        <f t="shared" si="11"/>
        <v>7535</v>
      </c>
      <c r="BP30" s="131"/>
      <c r="BQ30" s="131"/>
      <c r="BR30" s="131"/>
      <c r="BS30" s="131">
        <f t="shared" si="19"/>
        <v>0</v>
      </c>
      <c r="BT30" s="38">
        <f t="shared" si="12"/>
        <v>3361</v>
      </c>
      <c r="BU30" s="38">
        <f t="shared" si="13"/>
        <v>4174</v>
      </c>
      <c r="BV30" s="38">
        <f t="shared" si="14"/>
        <v>0</v>
      </c>
      <c r="BW30" s="38">
        <f t="shared" si="15"/>
        <v>7535</v>
      </c>
    </row>
    <row r="31" spans="1:75" outlineLevel="2" x14ac:dyDescent="0.3">
      <c r="A31" s="13" t="s">
        <v>145</v>
      </c>
      <c r="B31" s="45" t="s">
        <v>175</v>
      </c>
      <c r="C31" s="50">
        <v>13</v>
      </c>
      <c r="D31" s="1">
        <f>AllKillsUnit!D31</f>
        <v>355</v>
      </c>
      <c r="E31" s="1">
        <f>AllKillsUnit!E31</f>
        <v>308</v>
      </c>
      <c r="F31" s="1">
        <f>AllKillsUnit!F31</f>
        <v>0</v>
      </c>
      <c r="G31" s="9">
        <f t="shared" si="0"/>
        <v>663</v>
      </c>
      <c r="H31" s="38"/>
      <c r="I31" s="54">
        <f>AllKillsUnit!I31</f>
        <v>510</v>
      </c>
      <c r="J31" s="54">
        <f>AllKillsUnit!J31</f>
        <v>410</v>
      </c>
      <c r="K31" s="54">
        <f>AllKillsUnit!K31</f>
        <v>0</v>
      </c>
      <c r="L31" s="66">
        <f t="shared" si="1"/>
        <v>920</v>
      </c>
      <c r="M31" s="39">
        <f>AllKillsUnit!M31</f>
        <v>69</v>
      </c>
      <c r="N31" s="39">
        <f>AllKillsUnit!N31</f>
        <v>60</v>
      </c>
      <c r="O31" s="39">
        <f>AllKillsUnit!O31</f>
        <v>0</v>
      </c>
      <c r="P31" s="17">
        <f t="shared" si="2"/>
        <v>129</v>
      </c>
      <c r="Q31" s="42"/>
      <c r="R31" s="42"/>
      <c r="S31" s="42"/>
      <c r="T31" s="18">
        <f t="shared" si="24"/>
        <v>0</v>
      </c>
      <c r="U31" s="2">
        <f>AllKillsUnit!U31</f>
        <v>1047</v>
      </c>
      <c r="V31" s="2">
        <f>AllKillsUnit!V31</f>
        <v>1472</v>
      </c>
      <c r="W31" s="2">
        <f>AllKillsUnit!W31</f>
        <v>0</v>
      </c>
      <c r="X31" s="10">
        <f t="shared" si="4"/>
        <v>2519</v>
      </c>
      <c r="Y31" s="38" t="s">
        <v>57</v>
      </c>
      <c r="Z31" s="43">
        <f>AllKillsUnit!Z31</f>
        <v>57</v>
      </c>
      <c r="AA31" s="43">
        <f>AllKillsUnit!AA31</f>
        <v>69</v>
      </c>
      <c r="AB31" s="43">
        <f>AllKillsUnit!AB31</f>
        <v>0</v>
      </c>
      <c r="AC31" s="11">
        <f t="shared" si="5"/>
        <v>126</v>
      </c>
      <c r="AD31" s="38"/>
      <c r="AE31" s="4">
        <f>AllKillsUnit!AE31</f>
        <v>0</v>
      </c>
      <c r="AF31" s="4">
        <f>AllKillsUnit!AF31</f>
        <v>115</v>
      </c>
      <c r="AG31" s="4">
        <f>AllKillsUnit!AG31</f>
        <v>0</v>
      </c>
      <c r="AH31" s="12">
        <f t="shared" si="6"/>
        <v>115</v>
      </c>
      <c r="AI31" s="108">
        <f>AllKillsUnit!AI31</f>
        <v>0</v>
      </c>
      <c r="AJ31" s="108">
        <f>AllKillsUnit!AJ31</f>
        <v>97</v>
      </c>
      <c r="AK31" s="108">
        <f>AllKillsUnit!AK31</f>
        <v>0</v>
      </c>
      <c r="AL31" s="109">
        <f t="shared" si="7"/>
        <v>97</v>
      </c>
      <c r="AM31" s="127">
        <f>AllKillsUnit!AM31</f>
        <v>4</v>
      </c>
      <c r="AN31" s="127">
        <f>AllKillsUnit!AN31</f>
        <v>28</v>
      </c>
      <c r="AO31" s="127">
        <f>AllKillsUnit!AO31</f>
        <v>0</v>
      </c>
      <c r="AP31" s="116">
        <f t="shared" si="20"/>
        <v>32</v>
      </c>
      <c r="AQ31" s="128">
        <f>AllKillsUnit!AQ31</f>
        <v>9</v>
      </c>
      <c r="AR31" s="128">
        <f>AllKillsUnit!AR31</f>
        <v>44</v>
      </c>
      <c r="AS31" s="128">
        <f>AllKillsUnit!AS31</f>
        <v>0</v>
      </c>
      <c r="AT31" s="118">
        <f t="shared" si="21"/>
        <v>53</v>
      </c>
      <c r="AU31" s="38"/>
      <c r="AV31" s="57"/>
      <c r="AW31" s="6">
        <f t="shared" si="9"/>
        <v>359</v>
      </c>
      <c r="AX31" s="6">
        <f t="shared" si="9"/>
        <v>336</v>
      </c>
      <c r="AY31" s="6">
        <f t="shared" si="9"/>
        <v>0</v>
      </c>
      <c r="AZ31" s="7">
        <f t="shared" si="23"/>
        <v>695</v>
      </c>
      <c r="BA31" s="57"/>
      <c r="BB31" s="6">
        <f t="shared" si="10"/>
        <v>519</v>
      </c>
      <c r="BC31" s="6">
        <f t="shared" si="10"/>
        <v>454</v>
      </c>
      <c r="BD31" s="6">
        <f t="shared" si="10"/>
        <v>0</v>
      </c>
      <c r="BE31" s="7">
        <f t="shared" si="17"/>
        <v>973</v>
      </c>
      <c r="BF31" s="57"/>
      <c r="BG31" s="6">
        <f t="shared" si="8"/>
        <v>1173</v>
      </c>
      <c r="BH31" s="6">
        <f t="shared" si="8"/>
        <v>1813</v>
      </c>
      <c r="BI31" s="6">
        <f t="shared" si="8"/>
        <v>0</v>
      </c>
      <c r="BJ31" s="7">
        <f t="shared" si="18"/>
        <v>2986</v>
      </c>
      <c r="BK31" s="57"/>
      <c r="BL31" s="6">
        <f t="shared" si="11"/>
        <v>2051</v>
      </c>
      <c r="BM31" s="6">
        <f t="shared" si="11"/>
        <v>2603</v>
      </c>
      <c r="BN31" s="6">
        <f t="shared" si="11"/>
        <v>0</v>
      </c>
      <c r="BO31" s="7">
        <f t="shared" si="11"/>
        <v>4654</v>
      </c>
      <c r="BP31" s="131">
        <v>0</v>
      </c>
      <c r="BQ31" s="131">
        <v>1</v>
      </c>
      <c r="BR31" s="131"/>
      <c r="BS31" s="131">
        <f t="shared" si="19"/>
        <v>1</v>
      </c>
      <c r="BT31" s="38">
        <f t="shared" si="12"/>
        <v>2051</v>
      </c>
      <c r="BU31" s="38">
        <f t="shared" si="13"/>
        <v>2604</v>
      </c>
      <c r="BV31" s="38">
        <f t="shared" si="14"/>
        <v>0</v>
      </c>
      <c r="BW31" s="38">
        <f t="shared" si="15"/>
        <v>4655</v>
      </c>
    </row>
    <row r="32" spans="1:75" outlineLevel="2" x14ac:dyDescent="0.3">
      <c r="A32" s="13" t="s">
        <v>148</v>
      </c>
      <c r="B32" s="45" t="s">
        <v>175</v>
      </c>
      <c r="C32" s="50">
        <v>17</v>
      </c>
      <c r="D32" s="1">
        <f>AllKillsUnit!D32</f>
        <v>570</v>
      </c>
      <c r="E32" s="1">
        <f>AllKillsUnit!E32</f>
        <v>546</v>
      </c>
      <c r="F32" s="1">
        <f>AllKillsUnit!F32</f>
        <v>0</v>
      </c>
      <c r="G32" s="9">
        <f t="shared" si="0"/>
        <v>1116</v>
      </c>
      <c r="H32" s="38" t="s">
        <v>58</v>
      </c>
      <c r="I32" s="54">
        <f>AllKillsUnit!I32</f>
        <v>989</v>
      </c>
      <c r="J32" s="54">
        <f>AllKillsUnit!J32</f>
        <v>912</v>
      </c>
      <c r="K32" s="54">
        <f>AllKillsUnit!K32</f>
        <v>0</v>
      </c>
      <c r="L32" s="66">
        <f t="shared" si="1"/>
        <v>1901</v>
      </c>
      <c r="M32" s="39">
        <f>AllKillsUnit!M32</f>
        <v>179</v>
      </c>
      <c r="N32" s="39">
        <f>AllKillsUnit!N32</f>
        <v>154</v>
      </c>
      <c r="O32" s="39">
        <f>AllKillsUnit!O32</f>
        <v>0</v>
      </c>
      <c r="P32" s="17">
        <f t="shared" si="2"/>
        <v>333</v>
      </c>
      <c r="Q32" s="42"/>
      <c r="R32" s="42"/>
      <c r="S32" s="42"/>
      <c r="T32" s="18">
        <f t="shared" si="24"/>
        <v>0</v>
      </c>
      <c r="U32" s="2">
        <f>AllKillsUnit!U32</f>
        <v>2833</v>
      </c>
      <c r="V32" s="2">
        <f>AllKillsUnit!V32</f>
        <v>3544</v>
      </c>
      <c r="W32" s="2">
        <f>AllKillsUnit!W32</f>
        <v>0</v>
      </c>
      <c r="X32" s="10">
        <f t="shared" si="4"/>
        <v>6377</v>
      </c>
      <c r="Y32" s="38" t="s">
        <v>58</v>
      </c>
      <c r="Z32" s="43">
        <f>AllKillsUnit!Z32</f>
        <v>71</v>
      </c>
      <c r="AA32" s="43">
        <f>AllKillsUnit!AA32</f>
        <v>161</v>
      </c>
      <c r="AB32" s="43">
        <f>AllKillsUnit!AB32</f>
        <v>0</v>
      </c>
      <c r="AC32" s="11">
        <f t="shared" si="5"/>
        <v>232</v>
      </c>
      <c r="AD32" s="38">
        <v>53</v>
      </c>
      <c r="AE32" s="4">
        <f>AllKillsUnit!AE32</f>
        <v>0</v>
      </c>
      <c r="AF32" s="4">
        <f>AllKillsUnit!AF32</f>
        <v>378</v>
      </c>
      <c r="AG32" s="4">
        <f>AllKillsUnit!AG32</f>
        <v>0</v>
      </c>
      <c r="AH32" s="12">
        <f t="shared" si="6"/>
        <v>378</v>
      </c>
      <c r="AI32" s="108">
        <f>AllKillsUnit!AI32</f>
        <v>0</v>
      </c>
      <c r="AJ32" s="108">
        <f>AllKillsUnit!AJ32</f>
        <v>2</v>
      </c>
      <c r="AK32" s="108">
        <f>AllKillsUnit!AK32</f>
        <v>0</v>
      </c>
      <c r="AL32" s="109">
        <f t="shared" si="7"/>
        <v>2</v>
      </c>
      <c r="AM32" s="127">
        <f>AllKillsUnit!AM32</f>
        <v>0</v>
      </c>
      <c r="AN32" s="127">
        <f>AllKillsUnit!AN32</f>
        <v>1</v>
      </c>
      <c r="AO32" s="127">
        <f>AllKillsUnit!AO32</f>
        <v>0</v>
      </c>
      <c r="AP32" s="116">
        <f t="shared" si="20"/>
        <v>1</v>
      </c>
      <c r="AQ32" s="128">
        <f>AllKillsUnit!AQ32</f>
        <v>0</v>
      </c>
      <c r="AR32" s="128">
        <f>AllKillsUnit!AR32</f>
        <v>0</v>
      </c>
      <c r="AS32" s="128">
        <f>AllKillsUnit!AS32</f>
        <v>0</v>
      </c>
      <c r="AT32" s="118">
        <f t="shared" si="21"/>
        <v>0</v>
      </c>
      <c r="AU32" s="38" t="s">
        <v>58</v>
      </c>
      <c r="AV32" s="57"/>
      <c r="AW32" s="6">
        <f t="shared" si="9"/>
        <v>570</v>
      </c>
      <c r="AX32" s="6">
        <f t="shared" si="9"/>
        <v>547</v>
      </c>
      <c r="AY32" s="6">
        <f t="shared" si="9"/>
        <v>0</v>
      </c>
      <c r="AZ32" s="7">
        <f t="shared" si="23"/>
        <v>1117</v>
      </c>
      <c r="BA32" s="57"/>
      <c r="BB32" s="6">
        <f t="shared" si="10"/>
        <v>989</v>
      </c>
      <c r="BC32" s="6">
        <f t="shared" si="10"/>
        <v>912</v>
      </c>
      <c r="BD32" s="6">
        <f t="shared" si="10"/>
        <v>0</v>
      </c>
      <c r="BE32" s="7">
        <f t="shared" si="17"/>
        <v>1901</v>
      </c>
      <c r="BF32" s="57"/>
      <c r="BG32" s="6">
        <f t="shared" si="8"/>
        <v>3083</v>
      </c>
      <c r="BH32" s="6">
        <f t="shared" si="8"/>
        <v>4239</v>
      </c>
      <c r="BI32" s="6">
        <f t="shared" si="8"/>
        <v>0</v>
      </c>
      <c r="BJ32" s="7">
        <f t="shared" si="18"/>
        <v>7322</v>
      </c>
      <c r="BK32" s="57"/>
      <c r="BL32" s="6">
        <f t="shared" si="11"/>
        <v>4642</v>
      </c>
      <c r="BM32" s="6">
        <f t="shared" si="11"/>
        <v>5698</v>
      </c>
      <c r="BN32" s="6">
        <f t="shared" si="11"/>
        <v>0</v>
      </c>
      <c r="BO32" s="7">
        <f t="shared" si="11"/>
        <v>10340</v>
      </c>
      <c r="BP32" s="131"/>
      <c r="BQ32" s="131"/>
      <c r="BR32" s="131"/>
      <c r="BS32" s="131">
        <f t="shared" si="19"/>
        <v>0</v>
      </c>
      <c r="BT32" s="38">
        <f t="shared" si="12"/>
        <v>4642</v>
      </c>
      <c r="BU32" s="38">
        <f t="shared" si="13"/>
        <v>5698</v>
      </c>
      <c r="BV32" s="38">
        <f t="shared" si="14"/>
        <v>0</v>
      </c>
      <c r="BW32" s="38">
        <f t="shared" si="15"/>
        <v>10340</v>
      </c>
    </row>
    <row r="33" spans="1:75" outlineLevel="2" x14ac:dyDescent="0.3">
      <c r="A33" s="13" t="s">
        <v>149</v>
      </c>
      <c r="B33" s="45" t="s">
        <v>175</v>
      </c>
      <c r="C33" s="50">
        <v>65</v>
      </c>
      <c r="D33" s="1">
        <f>AllKillsUnit!D33</f>
        <v>273</v>
      </c>
      <c r="E33" s="1">
        <f>AllKillsUnit!E33</f>
        <v>191</v>
      </c>
      <c r="F33" s="1">
        <f>AllKillsUnit!F33</f>
        <v>0</v>
      </c>
      <c r="G33" s="9">
        <f t="shared" si="0"/>
        <v>464</v>
      </c>
      <c r="H33" s="38" t="s">
        <v>54</v>
      </c>
      <c r="I33" s="54">
        <f>AllKillsUnit!I33</f>
        <v>311</v>
      </c>
      <c r="J33" s="54">
        <f>AllKillsUnit!J33</f>
        <v>275</v>
      </c>
      <c r="K33" s="54">
        <f>AllKillsUnit!K33</f>
        <v>0</v>
      </c>
      <c r="L33" s="66">
        <f t="shared" si="1"/>
        <v>586</v>
      </c>
      <c r="M33" s="39">
        <f>AllKillsUnit!M33</f>
        <v>21</v>
      </c>
      <c r="N33" s="39">
        <f>AllKillsUnit!N33</f>
        <v>29</v>
      </c>
      <c r="O33" s="39">
        <f>AllKillsUnit!O33</f>
        <v>0</v>
      </c>
      <c r="P33" s="17">
        <f t="shared" si="2"/>
        <v>50</v>
      </c>
      <c r="Q33" s="42"/>
      <c r="R33" s="42"/>
      <c r="S33" s="42"/>
      <c r="T33" s="18">
        <f t="shared" si="24"/>
        <v>0</v>
      </c>
      <c r="U33" s="2">
        <f>AllKillsUnit!U33</f>
        <v>855</v>
      </c>
      <c r="V33" s="2">
        <f>AllKillsUnit!V33</f>
        <v>1169</v>
      </c>
      <c r="W33" s="2">
        <f>AllKillsUnit!W33</f>
        <v>0</v>
      </c>
      <c r="X33" s="10">
        <f t="shared" si="4"/>
        <v>2024</v>
      </c>
      <c r="Y33" s="38" t="s">
        <v>54</v>
      </c>
      <c r="Z33" s="43">
        <f>AllKillsUnit!Z33</f>
        <v>25</v>
      </c>
      <c r="AA33" s="43">
        <f>AllKillsUnit!AA33</f>
        <v>39</v>
      </c>
      <c r="AB33" s="43">
        <f>AllKillsUnit!AB33</f>
        <v>0</v>
      </c>
      <c r="AC33" s="11">
        <f t="shared" si="5"/>
        <v>64</v>
      </c>
      <c r="AD33" s="38" t="s">
        <v>54</v>
      </c>
      <c r="AE33" s="4">
        <f>AllKillsUnit!AE33</f>
        <v>0</v>
      </c>
      <c r="AF33" s="4">
        <f>AllKillsUnit!AF33</f>
        <v>61</v>
      </c>
      <c r="AG33" s="4">
        <f>AllKillsUnit!AG33</f>
        <v>0</v>
      </c>
      <c r="AH33" s="12">
        <f t="shared" si="6"/>
        <v>61</v>
      </c>
      <c r="AI33" s="108">
        <f>AllKillsUnit!AI33</f>
        <v>0</v>
      </c>
      <c r="AJ33" s="108">
        <f>AllKillsUnit!AJ33</f>
        <v>128</v>
      </c>
      <c r="AK33" s="108">
        <f>AllKillsUnit!AK33</f>
        <v>0</v>
      </c>
      <c r="AL33" s="109">
        <f t="shared" si="7"/>
        <v>128</v>
      </c>
      <c r="AM33" s="127">
        <f>AllKillsUnit!AM33</f>
        <v>2</v>
      </c>
      <c r="AN33" s="127">
        <f>AllKillsUnit!AN33</f>
        <v>16</v>
      </c>
      <c r="AO33" s="127">
        <f>AllKillsUnit!AO33</f>
        <v>0</v>
      </c>
      <c r="AP33" s="116">
        <f t="shared" si="20"/>
        <v>18</v>
      </c>
      <c r="AQ33" s="128">
        <f>AllKillsUnit!AQ33</f>
        <v>2</v>
      </c>
      <c r="AR33" s="128">
        <f>AllKillsUnit!AR33</f>
        <v>21</v>
      </c>
      <c r="AS33" s="128">
        <f>AllKillsUnit!AS33</f>
        <v>0</v>
      </c>
      <c r="AT33" s="118">
        <f t="shared" si="21"/>
        <v>23</v>
      </c>
      <c r="AU33" s="38" t="s">
        <v>54</v>
      </c>
      <c r="AV33" s="57"/>
      <c r="AW33" s="6">
        <f t="shared" si="9"/>
        <v>275</v>
      </c>
      <c r="AX33" s="6">
        <f t="shared" si="9"/>
        <v>207</v>
      </c>
      <c r="AY33" s="6">
        <f t="shared" si="9"/>
        <v>0</v>
      </c>
      <c r="AZ33" s="7">
        <f>SUM(AW33:AY33)</f>
        <v>482</v>
      </c>
      <c r="BA33" s="57"/>
      <c r="BB33" s="6">
        <f t="shared" si="10"/>
        <v>313</v>
      </c>
      <c r="BC33" s="6">
        <f t="shared" si="10"/>
        <v>296</v>
      </c>
      <c r="BD33" s="6">
        <f t="shared" si="10"/>
        <v>0</v>
      </c>
      <c r="BE33" s="7">
        <f>SUM(BB33:BD33)</f>
        <v>609</v>
      </c>
      <c r="BF33" s="57"/>
      <c r="BG33" s="6">
        <f t="shared" si="8"/>
        <v>901</v>
      </c>
      <c r="BH33" s="6">
        <f t="shared" si="8"/>
        <v>1426</v>
      </c>
      <c r="BI33" s="6">
        <f t="shared" si="8"/>
        <v>0</v>
      </c>
      <c r="BJ33" s="7">
        <f>SUM(BG33:BI33)</f>
        <v>2327</v>
      </c>
      <c r="BK33" s="57"/>
      <c r="BL33" s="6">
        <f t="shared" si="11"/>
        <v>1489</v>
      </c>
      <c r="BM33" s="6">
        <f t="shared" si="11"/>
        <v>1929</v>
      </c>
      <c r="BN33" s="6">
        <f t="shared" si="11"/>
        <v>0</v>
      </c>
      <c r="BO33" s="7">
        <f t="shared" si="11"/>
        <v>3418</v>
      </c>
      <c r="BP33" s="131"/>
      <c r="BQ33" s="131"/>
      <c r="BR33" s="131"/>
      <c r="BS33" s="131">
        <f t="shared" si="19"/>
        <v>0</v>
      </c>
      <c r="BT33" s="38">
        <f t="shared" si="12"/>
        <v>1489</v>
      </c>
      <c r="BU33" s="38">
        <f t="shared" si="13"/>
        <v>1929</v>
      </c>
      <c r="BV33" s="38">
        <f t="shared" si="14"/>
        <v>0</v>
      </c>
      <c r="BW33" s="38">
        <f t="shared" si="15"/>
        <v>3418</v>
      </c>
    </row>
    <row r="34" spans="1:75" outlineLevel="2" x14ac:dyDescent="0.3">
      <c r="A34" s="13" t="s">
        <v>151</v>
      </c>
      <c r="B34" s="45" t="s">
        <v>175</v>
      </c>
      <c r="C34" s="50">
        <v>9</v>
      </c>
      <c r="D34" s="1">
        <f>AllKillsUnit!D34</f>
        <v>474</v>
      </c>
      <c r="E34" s="1">
        <f>AllKillsUnit!E34</f>
        <v>378</v>
      </c>
      <c r="F34" s="1">
        <f>AllKillsUnit!F34</f>
        <v>0</v>
      </c>
      <c r="G34" s="9">
        <f t="shared" si="0"/>
        <v>852</v>
      </c>
      <c r="H34" s="38" t="s">
        <v>60</v>
      </c>
      <c r="I34" s="54">
        <f>AllKillsUnit!I34</f>
        <v>532</v>
      </c>
      <c r="J34" s="54">
        <f>AllKillsUnit!J34</f>
        <v>358</v>
      </c>
      <c r="K34" s="54">
        <f>AllKillsUnit!K34</f>
        <v>0</v>
      </c>
      <c r="L34" s="66">
        <f t="shared" si="1"/>
        <v>890</v>
      </c>
      <c r="M34" s="39">
        <f>AllKillsUnit!M34</f>
        <v>92</v>
      </c>
      <c r="N34" s="39">
        <f>AllKillsUnit!N34</f>
        <v>94</v>
      </c>
      <c r="O34" s="39">
        <f>AllKillsUnit!O34</f>
        <v>0</v>
      </c>
      <c r="P34" s="17">
        <f t="shared" si="2"/>
        <v>186</v>
      </c>
      <c r="Q34" s="42"/>
      <c r="R34" s="42"/>
      <c r="S34" s="42"/>
      <c r="T34" s="18">
        <f t="shared" si="24"/>
        <v>0</v>
      </c>
      <c r="U34" s="2">
        <f>AllKillsUnit!U34</f>
        <v>1824</v>
      </c>
      <c r="V34" s="2">
        <f>AllKillsUnit!V34</f>
        <v>2952</v>
      </c>
      <c r="W34" s="2">
        <f>AllKillsUnit!W34</f>
        <v>0</v>
      </c>
      <c r="X34" s="10">
        <f t="shared" si="4"/>
        <v>4776</v>
      </c>
      <c r="Y34" s="38" t="s">
        <v>60</v>
      </c>
      <c r="Z34" s="43">
        <f>AllKillsUnit!Z34</f>
        <v>57</v>
      </c>
      <c r="AA34" s="43">
        <f>AllKillsUnit!AA34</f>
        <v>104</v>
      </c>
      <c r="AB34" s="43">
        <f>AllKillsUnit!AB34</f>
        <v>0</v>
      </c>
      <c r="AC34" s="11">
        <f t="shared" si="5"/>
        <v>161</v>
      </c>
      <c r="AD34" s="38" t="s">
        <v>60</v>
      </c>
      <c r="AE34" s="4">
        <f>AllKillsUnit!AE34</f>
        <v>0</v>
      </c>
      <c r="AF34" s="4">
        <f>AllKillsUnit!AF34</f>
        <v>259</v>
      </c>
      <c r="AG34" s="4">
        <f>AllKillsUnit!AG34</f>
        <v>0</v>
      </c>
      <c r="AH34" s="12">
        <f t="shared" si="6"/>
        <v>259</v>
      </c>
      <c r="AI34" s="108">
        <f>AllKillsUnit!AI34</f>
        <v>0</v>
      </c>
      <c r="AJ34" s="108">
        <f>AllKillsUnit!AJ34</f>
        <v>206</v>
      </c>
      <c r="AK34" s="108">
        <f>AllKillsUnit!AK34</f>
        <v>0</v>
      </c>
      <c r="AL34" s="109">
        <f t="shared" si="7"/>
        <v>206</v>
      </c>
      <c r="AM34" s="127">
        <f>AllKillsUnit!AM34</f>
        <v>0</v>
      </c>
      <c r="AN34" s="127">
        <f>AllKillsUnit!AN34</f>
        <v>1</v>
      </c>
      <c r="AO34" s="127">
        <f>AllKillsUnit!AO34</f>
        <v>0</v>
      </c>
      <c r="AP34" s="116">
        <f t="shared" si="20"/>
        <v>1</v>
      </c>
      <c r="AQ34" s="128">
        <f>AllKillsUnit!AQ34</f>
        <v>0</v>
      </c>
      <c r="AR34" s="128">
        <f>AllKillsUnit!AR34</f>
        <v>0</v>
      </c>
      <c r="AS34" s="128">
        <f>AllKillsUnit!AS34</f>
        <v>0</v>
      </c>
      <c r="AT34" s="118">
        <f t="shared" si="21"/>
        <v>0</v>
      </c>
      <c r="AU34" s="38" t="s">
        <v>60</v>
      </c>
      <c r="AV34" s="57"/>
      <c r="AW34" s="6">
        <f t="shared" si="9"/>
        <v>474</v>
      </c>
      <c r="AX34" s="6">
        <f t="shared" si="9"/>
        <v>379</v>
      </c>
      <c r="AY34" s="6">
        <f t="shared" si="9"/>
        <v>0</v>
      </c>
      <c r="AZ34" s="7">
        <f t="shared" ref="AZ34" si="25">SUM(AW34:AY34)</f>
        <v>853</v>
      </c>
      <c r="BA34" s="57"/>
      <c r="BB34" s="6">
        <f t="shared" si="10"/>
        <v>532</v>
      </c>
      <c r="BC34" s="6">
        <f t="shared" si="10"/>
        <v>358</v>
      </c>
      <c r="BD34" s="6">
        <f t="shared" si="10"/>
        <v>0</v>
      </c>
      <c r="BE34" s="7">
        <f t="shared" si="17"/>
        <v>890</v>
      </c>
      <c r="BF34" s="57"/>
      <c r="BG34" s="6">
        <f t="shared" si="8"/>
        <v>1973</v>
      </c>
      <c r="BH34" s="6">
        <f t="shared" si="8"/>
        <v>3615</v>
      </c>
      <c r="BI34" s="6">
        <f t="shared" si="8"/>
        <v>0</v>
      </c>
      <c r="BJ34" s="7">
        <f t="shared" si="18"/>
        <v>5588</v>
      </c>
      <c r="BK34" s="57"/>
      <c r="BL34" s="6">
        <f t="shared" si="11"/>
        <v>2979</v>
      </c>
      <c r="BM34" s="6">
        <f t="shared" si="11"/>
        <v>4352</v>
      </c>
      <c r="BN34" s="6">
        <f t="shared" si="11"/>
        <v>0</v>
      </c>
      <c r="BO34" s="7">
        <f t="shared" si="11"/>
        <v>7331</v>
      </c>
      <c r="BP34" s="131"/>
      <c r="BQ34" s="131"/>
      <c r="BR34" s="131"/>
      <c r="BS34" s="131">
        <f t="shared" si="19"/>
        <v>0</v>
      </c>
      <c r="BT34" s="38">
        <f t="shared" si="12"/>
        <v>2979</v>
      </c>
      <c r="BU34" s="38">
        <f t="shared" si="13"/>
        <v>4352</v>
      </c>
      <c r="BV34" s="38">
        <f t="shared" si="14"/>
        <v>0</v>
      </c>
      <c r="BW34" s="38">
        <f t="shared" si="15"/>
        <v>7331</v>
      </c>
    </row>
    <row r="35" spans="1:75" outlineLevel="2" x14ac:dyDescent="0.3">
      <c r="A35" s="13" t="s">
        <v>158</v>
      </c>
      <c r="B35" s="45" t="s">
        <v>175</v>
      </c>
      <c r="C35" s="50">
        <v>20</v>
      </c>
      <c r="D35" s="1">
        <f>AllKillsUnit!D35</f>
        <v>611</v>
      </c>
      <c r="E35" s="1">
        <f>AllKillsUnit!E35</f>
        <v>539</v>
      </c>
      <c r="F35" s="1">
        <f>AllKillsUnit!F35</f>
        <v>0</v>
      </c>
      <c r="G35" s="9">
        <f t="shared" si="0"/>
        <v>1150</v>
      </c>
      <c r="H35" s="38" t="s">
        <v>67</v>
      </c>
      <c r="I35" s="54">
        <f>AllKillsUnit!I35</f>
        <v>1117</v>
      </c>
      <c r="J35" s="54">
        <f>AllKillsUnit!J35</f>
        <v>943</v>
      </c>
      <c r="K35" s="54">
        <f>AllKillsUnit!K35</f>
        <v>0</v>
      </c>
      <c r="L35" s="66">
        <f t="shared" si="1"/>
        <v>2060</v>
      </c>
      <c r="M35" s="39">
        <f>AllKillsUnit!M35</f>
        <v>110</v>
      </c>
      <c r="N35" s="39">
        <f>AllKillsUnit!N35</f>
        <v>122</v>
      </c>
      <c r="O35" s="39">
        <f>AllKillsUnit!O35</f>
        <v>0</v>
      </c>
      <c r="P35" s="17">
        <f t="shared" si="2"/>
        <v>232</v>
      </c>
      <c r="Q35" s="40"/>
      <c r="R35" s="40"/>
      <c r="S35" s="40"/>
      <c r="T35" s="18">
        <f t="shared" si="24"/>
        <v>0</v>
      </c>
      <c r="U35" s="2">
        <f>AllKillsUnit!U35</f>
        <v>2638</v>
      </c>
      <c r="V35" s="2">
        <f>AllKillsUnit!V35</f>
        <v>3406</v>
      </c>
      <c r="W35" s="2">
        <f>AllKillsUnit!W35</f>
        <v>0</v>
      </c>
      <c r="X35" s="10">
        <f t="shared" si="4"/>
        <v>6044</v>
      </c>
      <c r="Y35" s="38" t="s">
        <v>67</v>
      </c>
      <c r="Z35" s="43">
        <f>AllKillsUnit!Z35</f>
        <v>80</v>
      </c>
      <c r="AA35" s="43">
        <f>AllKillsUnit!AA35</f>
        <v>153</v>
      </c>
      <c r="AB35" s="43">
        <f>AllKillsUnit!AB35</f>
        <v>0</v>
      </c>
      <c r="AC35" s="11">
        <f t="shared" si="5"/>
        <v>233</v>
      </c>
      <c r="AD35" s="38" t="s">
        <v>67</v>
      </c>
      <c r="AE35" s="4">
        <f>AllKillsUnit!AE35</f>
        <v>0</v>
      </c>
      <c r="AF35" s="4">
        <f>AllKillsUnit!AF35</f>
        <v>301</v>
      </c>
      <c r="AG35" s="4">
        <f>AllKillsUnit!AG35</f>
        <v>0</v>
      </c>
      <c r="AH35" s="12">
        <f t="shared" si="6"/>
        <v>301</v>
      </c>
      <c r="AI35" s="108">
        <f>AllKillsUnit!AI35</f>
        <v>0</v>
      </c>
      <c r="AJ35" s="108">
        <f>AllKillsUnit!AJ35</f>
        <v>349</v>
      </c>
      <c r="AK35" s="108">
        <f>AllKillsUnit!AK35</f>
        <v>0</v>
      </c>
      <c r="AL35" s="109">
        <f t="shared" si="7"/>
        <v>349</v>
      </c>
      <c r="AM35" s="127">
        <f>AllKillsUnit!AM35</f>
        <v>0</v>
      </c>
      <c r="AN35" s="127">
        <f>AllKillsUnit!AN35</f>
        <v>0</v>
      </c>
      <c r="AO35" s="127">
        <f>AllKillsUnit!AO35</f>
        <v>0</v>
      </c>
      <c r="AP35" s="116">
        <f t="shared" si="20"/>
        <v>0</v>
      </c>
      <c r="AQ35" s="128">
        <f>AllKillsUnit!AQ35</f>
        <v>0</v>
      </c>
      <c r="AR35" s="128">
        <f>AllKillsUnit!AR35</f>
        <v>1</v>
      </c>
      <c r="AS35" s="128">
        <f>AllKillsUnit!AS35</f>
        <v>0</v>
      </c>
      <c r="AT35" s="118">
        <f t="shared" si="21"/>
        <v>1</v>
      </c>
      <c r="AU35" s="38" t="s">
        <v>67</v>
      </c>
      <c r="AV35" s="57"/>
      <c r="AW35" s="6">
        <f t="shared" si="9"/>
        <v>611</v>
      </c>
      <c r="AX35" s="6">
        <f t="shared" si="9"/>
        <v>539</v>
      </c>
      <c r="AY35" s="6">
        <f t="shared" si="9"/>
        <v>0</v>
      </c>
      <c r="AZ35" s="7">
        <f>SUM(AW35:AY35)</f>
        <v>1150</v>
      </c>
      <c r="BA35" s="57"/>
      <c r="BB35" s="6">
        <f t="shared" si="10"/>
        <v>1117</v>
      </c>
      <c r="BC35" s="6">
        <f t="shared" si="10"/>
        <v>944</v>
      </c>
      <c r="BD35" s="6">
        <f t="shared" si="10"/>
        <v>0</v>
      </c>
      <c r="BE35" s="7">
        <f>SUM(BB35:BD35)</f>
        <v>2061</v>
      </c>
      <c r="BF35" s="57"/>
      <c r="BG35" s="6">
        <f t="shared" si="8"/>
        <v>2828</v>
      </c>
      <c r="BH35" s="6">
        <f t="shared" si="8"/>
        <v>4331</v>
      </c>
      <c r="BI35" s="6">
        <f t="shared" si="8"/>
        <v>0</v>
      </c>
      <c r="BJ35" s="7">
        <f>SUM(BG35:BI35)</f>
        <v>7159</v>
      </c>
      <c r="BK35" s="57"/>
      <c r="BL35" s="6">
        <f t="shared" si="11"/>
        <v>4556</v>
      </c>
      <c r="BM35" s="6">
        <f t="shared" si="11"/>
        <v>5814</v>
      </c>
      <c r="BN35" s="6">
        <f t="shared" si="11"/>
        <v>0</v>
      </c>
      <c r="BO35" s="7">
        <f t="shared" si="11"/>
        <v>10370</v>
      </c>
      <c r="BP35" s="131"/>
      <c r="BQ35" s="131"/>
      <c r="BR35" s="131"/>
      <c r="BS35" s="131">
        <f t="shared" si="19"/>
        <v>0</v>
      </c>
      <c r="BT35" s="38">
        <f t="shared" si="12"/>
        <v>4556</v>
      </c>
      <c r="BU35" s="38">
        <f t="shared" si="13"/>
        <v>5814</v>
      </c>
      <c r="BV35" s="38">
        <f t="shared" si="14"/>
        <v>0</v>
      </c>
      <c r="BW35" s="38">
        <f t="shared" si="15"/>
        <v>10370</v>
      </c>
    </row>
    <row r="36" spans="1:75" outlineLevel="2" x14ac:dyDescent="0.3">
      <c r="A36" s="13" t="s">
        <v>159</v>
      </c>
      <c r="B36" s="45" t="s">
        <v>175</v>
      </c>
      <c r="C36" s="50">
        <v>26</v>
      </c>
      <c r="D36" s="1">
        <f>AllKillsUnit!D36</f>
        <v>447</v>
      </c>
      <c r="E36" s="1">
        <f>AllKillsUnit!E36</f>
        <v>397</v>
      </c>
      <c r="F36" s="1">
        <f>AllKillsUnit!F36</f>
        <v>0</v>
      </c>
      <c r="G36" s="9">
        <f t="shared" si="0"/>
        <v>844</v>
      </c>
      <c r="H36" s="38" t="s">
        <v>68</v>
      </c>
      <c r="I36" s="54">
        <f>AllKillsUnit!I36</f>
        <v>787</v>
      </c>
      <c r="J36" s="54">
        <f>AllKillsUnit!J36</f>
        <v>636</v>
      </c>
      <c r="K36" s="54">
        <f>AllKillsUnit!K36</f>
        <v>0</v>
      </c>
      <c r="L36" s="66">
        <f t="shared" si="1"/>
        <v>1423</v>
      </c>
      <c r="M36" s="39">
        <f>AllKillsUnit!M36</f>
        <v>67</v>
      </c>
      <c r="N36" s="39">
        <f>AllKillsUnit!N36</f>
        <v>72</v>
      </c>
      <c r="O36" s="39">
        <f>AllKillsUnit!O36</f>
        <v>0</v>
      </c>
      <c r="P36" s="17">
        <f t="shared" si="2"/>
        <v>139</v>
      </c>
      <c r="Q36" s="40"/>
      <c r="R36" s="40"/>
      <c r="S36" s="40"/>
      <c r="T36" s="18">
        <f t="shared" si="24"/>
        <v>0</v>
      </c>
      <c r="U36" s="2">
        <f>AllKillsUnit!U36</f>
        <v>1849</v>
      </c>
      <c r="V36" s="2">
        <f>AllKillsUnit!V36</f>
        <v>2248</v>
      </c>
      <c r="W36" s="2">
        <f>AllKillsUnit!W36</f>
        <v>0</v>
      </c>
      <c r="X36" s="10">
        <f t="shared" si="4"/>
        <v>4097</v>
      </c>
      <c r="Y36" s="38" t="s">
        <v>68</v>
      </c>
      <c r="Z36" s="43">
        <f>AllKillsUnit!Z36</f>
        <v>58</v>
      </c>
      <c r="AA36" s="43">
        <f>AllKillsUnit!AA36</f>
        <v>72</v>
      </c>
      <c r="AB36" s="43">
        <f>AllKillsUnit!AB36</f>
        <v>0</v>
      </c>
      <c r="AC36" s="11">
        <f t="shared" si="5"/>
        <v>130</v>
      </c>
      <c r="AD36" s="38" t="s">
        <v>68</v>
      </c>
      <c r="AE36" s="4">
        <f>AllKillsUnit!AE36</f>
        <v>0</v>
      </c>
      <c r="AF36" s="4">
        <f>AllKillsUnit!AF36</f>
        <v>203</v>
      </c>
      <c r="AG36" s="4">
        <f>AllKillsUnit!AG36</f>
        <v>0</v>
      </c>
      <c r="AH36" s="12">
        <f t="shared" si="6"/>
        <v>203</v>
      </c>
      <c r="AI36" s="108">
        <f>AllKillsUnit!AI36</f>
        <v>2</v>
      </c>
      <c r="AJ36" s="108">
        <f>AllKillsUnit!AJ36</f>
        <v>228</v>
      </c>
      <c r="AK36" s="108">
        <f>AllKillsUnit!AK36</f>
        <v>0</v>
      </c>
      <c r="AL36" s="109">
        <f t="shared" si="7"/>
        <v>230</v>
      </c>
      <c r="AM36" s="127">
        <f>AllKillsUnit!AM36</f>
        <v>2</v>
      </c>
      <c r="AN36" s="127">
        <f>AllKillsUnit!AN36</f>
        <v>27</v>
      </c>
      <c r="AO36" s="127">
        <f>AllKillsUnit!AO36</f>
        <v>0</v>
      </c>
      <c r="AP36" s="116">
        <f t="shared" si="20"/>
        <v>29</v>
      </c>
      <c r="AQ36" s="128">
        <f>AllKillsUnit!AQ36</f>
        <v>13</v>
      </c>
      <c r="AR36" s="128">
        <f>AllKillsUnit!AR36</f>
        <v>42</v>
      </c>
      <c r="AS36" s="128">
        <f>AllKillsUnit!AS36</f>
        <v>0</v>
      </c>
      <c r="AT36" s="118">
        <f t="shared" si="21"/>
        <v>55</v>
      </c>
      <c r="AU36" s="38" t="s">
        <v>68</v>
      </c>
      <c r="AV36" s="57"/>
      <c r="AW36" s="6">
        <f t="shared" si="9"/>
        <v>449</v>
      </c>
      <c r="AX36" s="6">
        <f t="shared" si="9"/>
        <v>424</v>
      </c>
      <c r="AY36" s="6">
        <f t="shared" si="9"/>
        <v>0</v>
      </c>
      <c r="AZ36" s="7">
        <f t="shared" ref="AZ36:AZ38" si="26">SUM(AW36:AY36)</f>
        <v>873</v>
      </c>
      <c r="BA36" s="57"/>
      <c r="BB36" s="6">
        <f t="shared" si="10"/>
        <v>800</v>
      </c>
      <c r="BC36" s="6">
        <f t="shared" si="10"/>
        <v>678</v>
      </c>
      <c r="BD36" s="6">
        <f t="shared" si="10"/>
        <v>0</v>
      </c>
      <c r="BE36" s="7">
        <f t="shared" si="17"/>
        <v>1478</v>
      </c>
      <c r="BF36" s="57"/>
      <c r="BG36" s="6">
        <f t="shared" si="8"/>
        <v>1976</v>
      </c>
      <c r="BH36" s="6">
        <f t="shared" si="8"/>
        <v>2823</v>
      </c>
      <c r="BI36" s="6">
        <f t="shared" si="8"/>
        <v>0</v>
      </c>
      <c r="BJ36" s="7">
        <f t="shared" si="18"/>
        <v>4799</v>
      </c>
      <c r="BK36" s="57"/>
      <c r="BL36" s="6">
        <f t="shared" si="11"/>
        <v>3225</v>
      </c>
      <c r="BM36" s="6">
        <f t="shared" si="11"/>
        <v>3925</v>
      </c>
      <c r="BN36" s="6">
        <f t="shared" si="11"/>
        <v>0</v>
      </c>
      <c r="BO36" s="7">
        <f t="shared" si="11"/>
        <v>7150</v>
      </c>
      <c r="BP36" s="131"/>
      <c r="BQ36" s="131"/>
      <c r="BR36" s="131"/>
      <c r="BS36" s="131">
        <f t="shared" si="19"/>
        <v>0</v>
      </c>
      <c r="BT36" s="38">
        <f t="shared" si="12"/>
        <v>3225</v>
      </c>
      <c r="BU36" s="38">
        <f t="shared" si="13"/>
        <v>3925</v>
      </c>
      <c r="BV36" s="38">
        <f t="shared" si="14"/>
        <v>0</v>
      </c>
      <c r="BW36" s="38">
        <f t="shared" si="15"/>
        <v>7150</v>
      </c>
    </row>
    <row r="37" spans="1:75" outlineLevel="2" x14ac:dyDescent="0.3">
      <c r="A37" s="13" t="s">
        <v>160</v>
      </c>
      <c r="B37" s="45" t="s">
        <v>175</v>
      </c>
      <c r="C37" s="50">
        <v>24</v>
      </c>
      <c r="D37" s="1">
        <f>AllKillsUnit!D37</f>
        <v>190</v>
      </c>
      <c r="E37" s="1">
        <f>AllKillsUnit!E37</f>
        <v>126</v>
      </c>
      <c r="F37" s="1">
        <f>AllKillsUnit!F37</f>
        <v>0</v>
      </c>
      <c r="G37" s="9">
        <f t="shared" si="0"/>
        <v>316</v>
      </c>
      <c r="H37" s="38"/>
      <c r="I37" s="54">
        <f>AllKillsUnit!I37</f>
        <v>303</v>
      </c>
      <c r="J37" s="54">
        <f>AllKillsUnit!J37</f>
        <v>185</v>
      </c>
      <c r="K37" s="54">
        <f>AllKillsUnit!K37</f>
        <v>0</v>
      </c>
      <c r="L37" s="66">
        <f t="shared" si="1"/>
        <v>488</v>
      </c>
      <c r="M37" s="39">
        <f>AllKillsUnit!M37</f>
        <v>31</v>
      </c>
      <c r="N37" s="39">
        <f>AllKillsUnit!N37</f>
        <v>13</v>
      </c>
      <c r="O37" s="39">
        <f>AllKillsUnit!O37</f>
        <v>0</v>
      </c>
      <c r="P37" s="17">
        <f t="shared" si="2"/>
        <v>44</v>
      </c>
      <c r="Q37" s="40"/>
      <c r="R37" s="40"/>
      <c r="S37" s="40"/>
      <c r="T37" s="18">
        <f t="shared" si="24"/>
        <v>0</v>
      </c>
      <c r="U37" s="2">
        <f>AllKillsUnit!U37</f>
        <v>535</v>
      </c>
      <c r="V37" s="2">
        <f>AllKillsUnit!V37</f>
        <v>562</v>
      </c>
      <c r="W37" s="2">
        <f>AllKillsUnit!W37</f>
        <v>0</v>
      </c>
      <c r="X37" s="10">
        <f t="shared" si="4"/>
        <v>1097</v>
      </c>
      <c r="Y37" s="38" t="s">
        <v>69</v>
      </c>
      <c r="Z37" s="43">
        <f>AllKillsUnit!Z37</f>
        <v>19</v>
      </c>
      <c r="AA37" s="43">
        <f>AllKillsUnit!AA37</f>
        <v>24</v>
      </c>
      <c r="AB37" s="43">
        <f>AllKillsUnit!AB37</f>
        <v>0</v>
      </c>
      <c r="AC37" s="11">
        <f t="shared" si="5"/>
        <v>43</v>
      </c>
      <c r="AD37" s="38"/>
      <c r="AE37" s="4">
        <f>AllKillsUnit!AE37</f>
        <v>0</v>
      </c>
      <c r="AF37" s="4">
        <f>AllKillsUnit!AF37</f>
        <v>63</v>
      </c>
      <c r="AG37" s="4">
        <f>AllKillsUnit!AG37</f>
        <v>0</v>
      </c>
      <c r="AH37" s="12">
        <f t="shared" si="6"/>
        <v>63</v>
      </c>
      <c r="AI37" s="108">
        <f>AllKillsUnit!AI37</f>
        <v>0</v>
      </c>
      <c r="AJ37" s="108">
        <f>AllKillsUnit!AJ37</f>
        <v>1</v>
      </c>
      <c r="AK37" s="108">
        <f>AllKillsUnit!AK37</f>
        <v>0</v>
      </c>
      <c r="AL37" s="109">
        <f t="shared" si="7"/>
        <v>1</v>
      </c>
      <c r="AM37" s="127">
        <f>AllKillsUnit!AM37</f>
        <v>0</v>
      </c>
      <c r="AN37" s="127">
        <f>AllKillsUnit!AN37</f>
        <v>0</v>
      </c>
      <c r="AO37" s="127">
        <f>AllKillsUnit!AO37</f>
        <v>0</v>
      </c>
      <c r="AP37" s="116">
        <f t="shared" si="20"/>
        <v>0</v>
      </c>
      <c r="AQ37" s="128">
        <f>AllKillsUnit!AQ37</f>
        <v>0</v>
      </c>
      <c r="AR37" s="128">
        <f>AllKillsUnit!AR37</f>
        <v>1</v>
      </c>
      <c r="AS37" s="128">
        <f>AllKillsUnit!AS37</f>
        <v>0</v>
      </c>
      <c r="AT37" s="118">
        <f t="shared" si="21"/>
        <v>1</v>
      </c>
      <c r="AU37" s="38" t="s">
        <v>69</v>
      </c>
      <c r="AV37" s="57"/>
      <c r="AW37" s="6">
        <f t="shared" si="9"/>
        <v>190</v>
      </c>
      <c r="AX37" s="6">
        <f t="shared" si="9"/>
        <v>126</v>
      </c>
      <c r="AY37" s="6">
        <f t="shared" si="9"/>
        <v>0</v>
      </c>
      <c r="AZ37" s="7">
        <f t="shared" si="26"/>
        <v>316</v>
      </c>
      <c r="BA37" s="57"/>
      <c r="BB37" s="6">
        <f t="shared" si="10"/>
        <v>303</v>
      </c>
      <c r="BC37" s="6">
        <f t="shared" si="10"/>
        <v>186</v>
      </c>
      <c r="BD37" s="6">
        <f t="shared" si="10"/>
        <v>0</v>
      </c>
      <c r="BE37" s="7">
        <f t="shared" si="17"/>
        <v>489</v>
      </c>
      <c r="BF37" s="57"/>
      <c r="BG37" s="6">
        <f t="shared" si="8"/>
        <v>585</v>
      </c>
      <c r="BH37" s="6">
        <f t="shared" si="8"/>
        <v>663</v>
      </c>
      <c r="BI37" s="6">
        <f t="shared" si="8"/>
        <v>0</v>
      </c>
      <c r="BJ37" s="7">
        <f t="shared" si="18"/>
        <v>1248</v>
      </c>
      <c r="BK37" s="57"/>
      <c r="BL37" s="6">
        <f t="shared" si="11"/>
        <v>1078</v>
      </c>
      <c r="BM37" s="6">
        <f t="shared" si="11"/>
        <v>975</v>
      </c>
      <c r="BN37" s="6">
        <f t="shared" si="11"/>
        <v>0</v>
      </c>
      <c r="BO37" s="7">
        <f t="shared" si="11"/>
        <v>2053</v>
      </c>
      <c r="BP37" s="131"/>
      <c r="BQ37" s="131"/>
      <c r="BR37" s="131"/>
      <c r="BS37" s="131">
        <f t="shared" si="19"/>
        <v>0</v>
      </c>
      <c r="BT37" s="38">
        <f t="shared" si="12"/>
        <v>1078</v>
      </c>
      <c r="BU37" s="38">
        <f t="shared" si="13"/>
        <v>975</v>
      </c>
      <c r="BV37" s="38">
        <f t="shared" si="14"/>
        <v>0</v>
      </c>
      <c r="BW37" s="38">
        <f t="shared" si="15"/>
        <v>2053</v>
      </c>
    </row>
    <row r="38" spans="1:75" outlineLevel="2" x14ac:dyDescent="0.3">
      <c r="A38" s="13" t="s">
        <v>161</v>
      </c>
      <c r="B38" s="45" t="s">
        <v>175</v>
      </c>
      <c r="C38" s="50">
        <v>21</v>
      </c>
      <c r="D38" s="1">
        <f>AllKillsUnit!D38</f>
        <v>203</v>
      </c>
      <c r="E38" s="1">
        <f>AllKillsUnit!E38</f>
        <v>186</v>
      </c>
      <c r="F38" s="1">
        <f>AllKillsUnit!F38</f>
        <v>0</v>
      </c>
      <c r="G38" s="9">
        <f t="shared" si="0"/>
        <v>389</v>
      </c>
      <c r="H38" s="38"/>
      <c r="I38" s="54">
        <f>AllKillsUnit!I38</f>
        <v>457</v>
      </c>
      <c r="J38" s="54">
        <f>AllKillsUnit!J38</f>
        <v>402</v>
      </c>
      <c r="K38" s="54">
        <f>AllKillsUnit!K38</f>
        <v>0</v>
      </c>
      <c r="L38" s="66">
        <f t="shared" si="1"/>
        <v>859</v>
      </c>
      <c r="M38" s="39">
        <f>AllKillsUnit!M38</f>
        <v>57</v>
      </c>
      <c r="N38" s="39">
        <f>AllKillsUnit!N38</f>
        <v>65</v>
      </c>
      <c r="O38" s="39">
        <f>AllKillsUnit!O38</f>
        <v>0</v>
      </c>
      <c r="P38" s="17">
        <f t="shared" si="2"/>
        <v>122</v>
      </c>
      <c r="Q38" s="40"/>
      <c r="R38" s="40"/>
      <c r="S38" s="40"/>
      <c r="T38" s="18"/>
      <c r="U38" s="2">
        <f>AllKillsUnit!U38</f>
        <v>1126</v>
      </c>
      <c r="V38" s="2">
        <f>AllKillsUnit!V38</f>
        <v>1408</v>
      </c>
      <c r="W38" s="2">
        <f>AllKillsUnit!W38</f>
        <v>0</v>
      </c>
      <c r="X38" s="10">
        <f t="shared" si="4"/>
        <v>2534</v>
      </c>
      <c r="Y38" s="38"/>
      <c r="Z38" s="43">
        <f>AllKillsUnit!Z38</f>
        <v>26</v>
      </c>
      <c r="AA38" s="43">
        <f>AllKillsUnit!AA38</f>
        <v>57</v>
      </c>
      <c r="AB38" s="43">
        <f>AllKillsUnit!AB38</f>
        <v>0</v>
      </c>
      <c r="AC38" s="11">
        <f t="shared" si="5"/>
        <v>83</v>
      </c>
      <c r="AD38" s="38"/>
      <c r="AE38" s="4">
        <f>AllKillsUnit!AE38</f>
        <v>0</v>
      </c>
      <c r="AF38" s="4">
        <f>AllKillsUnit!AF38</f>
        <v>101</v>
      </c>
      <c r="AG38" s="4">
        <f>AllKillsUnit!AG38</f>
        <v>0</v>
      </c>
      <c r="AH38" s="12">
        <f t="shared" si="6"/>
        <v>101</v>
      </c>
      <c r="AI38" s="108">
        <f>AllKillsUnit!AI38</f>
        <v>0</v>
      </c>
      <c r="AJ38" s="108">
        <f>AllKillsUnit!AJ38</f>
        <v>0</v>
      </c>
      <c r="AK38" s="108">
        <f>AllKillsUnit!AK38</f>
        <v>0</v>
      </c>
      <c r="AL38" s="109">
        <f t="shared" si="7"/>
        <v>0</v>
      </c>
      <c r="AM38" s="127">
        <f>AllKillsUnit!AM38</f>
        <v>0</v>
      </c>
      <c r="AN38" s="127">
        <f>AllKillsUnit!AN38</f>
        <v>0</v>
      </c>
      <c r="AO38" s="127">
        <f>AllKillsUnit!AO38</f>
        <v>0</v>
      </c>
      <c r="AP38" s="116">
        <f t="shared" si="20"/>
        <v>0</v>
      </c>
      <c r="AQ38" s="128">
        <f>AllKillsUnit!AQ38</f>
        <v>0</v>
      </c>
      <c r="AR38" s="128">
        <f>AllKillsUnit!AR38</f>
        <v>1</v>
      </c>
      <c r="AS38" s="128">
        <f>AllKillsUnit!AS38</f>
        <v>0</v>
      </c>
      <c r="AT38" s="118">
        <f t="shared" si="21"/>
        <v>1</v>
      </c>
      <c r="AU38" s="38"/>
      <c r="AV38" s="57"/>
      <c r="AW38" s="6">
        <f t="shared" si="9"/>
        <v>203</v>
      </c>
      <c r="AX38" s="6">
        <f t="shared" si="9"/>
        <v>186</v>
      </c>
      <c r="AY38" s="6">
        <f t="shared" si="9"/>
        <v>0</v>
      </c>
      <c r="AZ38" s="7">
        <f t="shared" si="26"/>
        <v>389</v>
      </c>
      <c r="BA38" s="57"/>
      <c r="BB38" s="6">
        <f t="shared" si="10"/>
        <v>457</v>
      </c>
      <c r="BC38" s="6">
        <f t="shared" si="10"/>
        <v>403</v>
      </c>
      <c r="BD38" s="6">
        <f t="shared" si="10"/>
        <v>0</v>
      </c>
      <c r="BE38" s="7">
        <f t="shared" si="17"/>
        <v>860</v>
      </c>
      <c r="BF38" s="57"/>
      <c r="BG38" s="6">
        <f t="shared" si="8"/>
        <v>1209</v>
      </c>
      <c r="BH38" s="6">
        <f t="shared" si="8"/>
        <v>1631</v>
      </c>
      <c r="BI38" s="6">
        <f t="shared" si="8"/>
        <v>0</v>
      </c>
      <c r="BJ38" s="7">
        <f t="shared" si="18"/>
        <v>2840</v>
      </c>
      <c r="BK38" s="57"/>
      <c r="BL38" s="6">
        <f t="shared" si="11"/>
        <v>1869</v>
      </c>
      <c r="BM38" s="6">
        <f t="shared" si="11"/>
        <v>2220</v>
      </c>
      <c r="BN38" s="6">
        <f t="shared" si="11"/>
        <v>0</v>
      </c>
      <c r="BO38" s="7">
        <f t="shared" si="11"/>
        <v>4089</v>
      </c>
      <c r="BP38" s="131"/>
      <c r="BQ38" s="131"/>
      <c r="BR38" s="131"/>
      <c r="BS38" s="131">
        <f t="shared" si="19"/>
        <v>0</v>
      </c>
      <c r="BT38" s="38">
        <f t="shared" si="12"/>
        <v>1869</v>
      </c>
      <c r="BU38" s="38">
        <f t="shared" si="13"/>
        <v>2220</v>
      </c>
      <c r="BV38" s="38">
        <f t="shared" si="14"/>
        <v>0</v>
      </c>
      <c r="BW38" s="38">
        <f t="shared" si="15"/>
        <v>4089</v>
      </c>
    </row>
    <row r="39" spans="1:75" s="89" customFormat="1" outlineLevel="1" x14ac:dyDescent="0.3">
      <c r="A39" s="90"/>
      <c r="B39" s="91" t="s">
        <v>181</v>
      </c>
      <c r="C39" s="92"/>
      <c r="D39" s="55">
        <f>SUBTOTAL(9,D3:D38)</f>
        <v>11397</v>
      </c>
      <c r="E39" s="55">
        <f>SUBTOTAL(9,E3:E38)</f>
        <v>9776</v>
      </c>
      <c r="F39" s="55">
        <f>SUBTOTAL(9,F3:F38)</f>
        <v>0</v>
      </c>
      <c r="G39" s="93">
        <f>SUBTOTAL(9,G3:G38)</f>
        <v>21173</v>
      </c>
      <c r="H39" s="55"/>
      <c r="I39" s="55">
        <f t="shared" ref="I39:P39" si="27">SUBTOTAL(9,I3:I38)</f>
        <v>18376</v>
      </c>
      <c r="J39" s="55">
        <f t="shared" si="27"/>
        <v>15466</v>
      </c>
      <c r="K39" s="55">
        <f t="shared" si="27"/>
        <v>0</v>
      </c>
      <c r="L39" s="94">
        <f t="shared" si="27"/>
        <v>33842</v>
      </c>
      <c r="M39" s="55">
        <f t="shared" si="27"/>
        <v>2488</v>
      </c>
      <c r="N39" s="55">
        <f t="shared" si="27"/>
        <v>2551</v>
      </c>
      <c r="O39" s="55">
        <f t="shared" si="27"/>
        <v>0</v>
      </c>
      <c r="P39" s="96">
        <f t="shared" si="27"/>
        <v>5039</v>
      </c>
      <c r="Q39" s="55"/>
      <c r="R39" s="55"/>
      <c r="S39" s="55"/>
      <c r="T39" s="96"/>
      <c r="U39" s="55">
        <f>SUBTOTAL(9,U3:U38)</f>
        <v>51554</v>
      </c>
      <c r="V39" s="55">
        <f>SUBTOTAL(9,V3:V38)</f>
        <v>67299</v>
      </c>
      <c r="W39" s="55">
        <f>SUBTOTAL(9,W3:W38)</f>
        <v>0</v>
      </c>
      <c r="X39" s="93">
        <f>SUBTOTAL(9,X3:X38)</f>
        <v>118853</v>
      </c>
      <c r="Y39" s="55"/>
      <c r="Z39" s="55">
        <f>SUBTOTAL(9,Z3:Z38)</f>
        <v>1399</v>
      </c>
      <c r="AA39" s="55">
        <f>SUBTOTAL(9,AA3:AA38)</f>
        <v>2506</v>
      </c>
      <c r="AB39" s="55">
        <f>SUBTOTAL(9,AB3:AB38)</f>
        <v>0</v>
      </c>
      <c r="AC39" s="93">
        <f>SUBTOTAL(9,AC3:AC38)</f>
        <v>3905</v>
      </c>
      <c r="AD39" s="55"/>
      <c r="AE39" s="55">
        <f t="shared" ref="AE39:AT39" si="28">SUBTOTAL(9,AE3:AE38)</f>
        <v>4</v>
      </c>
      <c r="AF39" s="55">
        <f t="shared" si="28"/>
        <v>5207</v>
      </c>
      <c r="AG39" s="55">
        <f t="shared" si="28"/>
        <v>0</v>
      </c>
      <c r="AH39" s="93">
        <f t="shared" si="28"/>
        <v>5211</v>
      </c>
      <c r="AI39" s="55">
        <f t="shared" si="28"/>
        <v>7</v>
      </c>
      <c r="AJ39" s="55">
        <f t="shared" si="28"/>
        <v>3472</v>
      </c>
      <c r="AK39" s="55">
        <f t="shared" si="28"/>
        <v>0</v>
      </c>
      <c r="AL39" s="93">
        <f t="shared" si="28"/>
        <v>3479</v>
      </c>
      <c r="AM39" s="55">
        <f t="shared" si="28"/>
        <v>38</v>
      </c>
      <c r="AN39" s="55">
        <f t="shared" si="28"/>
        <v>278</v>
      </c>
      <c r="AO39" s="55">
        <f t="shared" si="28"/>
        <v>0</v>
      </c>
      <c r="AP39" s="93">
        <f t="shared" si="28"/>
        <v>316</v>
      </c>
      <c r="AQ39" s="55">
        <f t="shared" si="28"/>
        <v>101</v>
      </c>
      <c r="AR39" s="55">
        <f t="shared" si="28"/>
        <v>516</v>
      </c>
      <c r="AS39" s="55">
        <f t="shared" si="28"/>
        <v>0</v>
      </c>
      <c r="AT39" s="93">
        <f t="shared" si="28"/>
        <v>617</v>
      </c>
      <c r="AU39" s="55"/>
      <c r="AV39" s="58"/>
      <c r="AW39" s="55">
        <f>SUBTOTAL(9,AW3:AW38)</f>
        <v>11435</v>
      </c>
      <c r="AX39" s="55">
        <f>SUBTOTAL(9,AX3:AX38)</f>
        <v>10054</v>
      </c>
      <c r="AY39" s="55">
        <f>SUBTOTAL(9,AY3:AY38)</f>
        <v>0</v>
      </c>
      <c r="AZ39" s="98">
        <f>SUBTOTAL(9,AZ3:AZ38)</f>
        <v>21489</v>
      </c>
      <c r="BA39" s="58"/>
      <c r="BB39" s="55">
        <f>SUBTOTAL(9,BB3:BB38)</f>
        <v>18477</v>
      </c>
      <c r="BC39" s="55">
        <f>SUBTOTAL(9,BC3:BC38)</f>
        <v>15982</v>
      </c>
      <c r="BD39" s="55">
        <f>SUBTOTAL(9,BD3:BD38)</f>
        <v>0</v>
      </c>
      <c r="BE39" s="98">
        <f>SUBTOTAL(9,BE3:BE38)</f>
        <v>34459</v>
      </c>
      <c r="BF39" s="58"/>
      <c r="BG39" s="55">
        <f>SUBTOTAL(9,BG3:BG38)</f>
        <v>55452</v>
      </c>
      <c r="BH39" s="55">
        <f>SUBTOTAL(9,BH3:BH38)</f>
        <v>81035</v>
      </c>
      <c r="BI39" s="55">
        <f>SUBTOTAL(9,BI3:BI38)</f>
        <v>0</v>
      </c>
      <c r="BJ39" s="98">
        <f>SUBTOTAL(9,BJ3:BJ38)</f>
        <v>136487</v>
      </c>
      <c r="BK39" s="58"/>
      <c r="BL39" s="55">
        <f t="shared" ref="BL39:BW39" si="29">SUBTOTAL(9,BL3:BL38)</f>
        <v>85364</v>
      </c>
      <c r="BM39" s="55">
        <f t="shared" si="29"/>
        <v>107071</v>
      </c>
      <c r="BN39" s="55">
        <f t="shared" si="29"/>
        <v>0</v>
      </c>
      <c r="BO39" s="98">
        <f t="shared" si="29"/>
        <v>192435</v>
      </c>
      <c r="BP39" s="55">
        <f t="shared" si="29"/>
        <v>10</v>
      </c>
      <c r="BQ39" s="55">
        <f t="shared" si="29"/>
        <v>2</v>
      </c>
      <c r="BR39" s="55">
        <f t="shared" si="29"/>
        <v>0</v>
      </c>
      <c r="BS39" s="98">
        <f t="shared" si="29"/>
        <v>12</v>
      </c>
      <c r="BT39" s="55">
        <f t="shared" si="29"/>
        <v>85374</v>
      </c>
      <c r="BU39" s="55">
        <f t="shared" si="29"/>
        <v>107073</v>
      </c>
      <c r="BV39" s="55">
        <f t="shared" si="29"/>
        <v>0</v>
      </c>
      <c r="BW39" s="98">
        <f t="shared" si="29"/>
        <v>192447</v>
      </c>
    </row>
    <row r="40" spans="1:75" outlineLevel="2" x14ac:dyDescent="0.3">
      <c r="A40" s="13" t="s">
        <v>90</v>
      </c>
      <c r="B40" s="45" t="s">
        <v>176</v>
      </c>
      <c r="C40" s="50">
        <v>91</v>
      </c>
      <c r="D40" s="1">
        <f>AllKillsUnit!D40</f>
        <v>252</v>
      </c>
      <c r="E40" s="1">
        <f>AllKillsUnit!E40</f>
        <v>141</v>
      </c>
      <c r="F40" s="1">
        <f>AllKillsUnit!F40</f>
        <v>0</v>
      </c>
      <c r="G40" s="9">
        <f t="shared" ref="G40:G46" si="30">SUM(D40:F40)</f>
        <v>393</v>
      </c>
      <c r="H40" s="38"/>
      <c r="I40" s="54">
        <f>AllKillsUnit!I40</f>
        <v>495</v>
      </c>
      <c r="J40" s="54">
        <f>AllKillsUnit!J40</f>
        <v>338</v>
      </c>
      <c r="K40" s="54">
        <f>AllKillsUnit!K40</f>
        <v>0</v>
      </c>
      <c r="L40" s="66">
        <f t="shared" ref="L40:L46" si="31">SUM(I40:K40)</f>
        <v>833</v>
      </c>
      <c r="M40" s="39">
        <f>AllKillsUnit!M40</f>
        <v>35</v>
      </c>
      <c r="N40" s="39">
        <f>AllKillsUnit!N40</f>
        <v>26</v>
      </c>
      <c r="O40" s="39">
        <f>AllKillsUnit!O40</f>
        <v>0</v>
      </c>
      <c r="P40" s="17">
        <f t="shared" ref="P40:P46" si="32">SUM(M40:O40)</f>
        <v>61</v>
      </c>
      <c r="Q40" s="41"/>
      <c r="R40" s="41"/>
      <c r="S40" s="41"/>
      <c r="T40" s="18"/>
      <c r="U40" s="2">
        <f>AllKillsUnit!U40</f>
        <v>1216</v>
      </c>
      <c r="V40" s="2">
        <f>AllKillsUnit!V40</f>
        <v>1205</v>
      </c>
      <c r="W40" s="2">
        <f>AllKillsUnit!W40</f>
        <v>0</v>
      </c>
      <c r="X40" s="10">
        <f t="shared" ref="X40:X46" si="33">SUM(U40:W40)</f>
        <v>2421</v>
      </c>
      <c r="Y40" s="38"/>
      <c r="Z40" s="43">
        <f>AllKillsUnit!Z40</f>
        <v>41</v>
      </c>
      <c r="AA40" s="43">
        <f>AllKillsUnit!AA40</f>
        <v>40</v>
      </c>
      <c r="AB40" s="43">
        <f>AllKillsUnit!AB40</f>
        <v>0</v>
      </c>
      <c r="AC40" s="11">
        <f t="shared" ref="AC40:AC46" si="34">SUM(Z40:AB40)</f>
        <v>81</v>
      </c>
      <c r="AD40" s="38"/>
      <c r="AE40" s="4">
        <f>AllKillsUnit!AE40</f>
        <v>0</v>
      </c>
      <c r="AF40" s="4">
        <f>AllKillsUnit!AF40</f>
        <v>88</v>
      </c>
      <c r="AG40" s="4">
        <f>AllKillsUnit!AG40</f>
        <v>0</v>
      </c>
      <c r="AH40" s="12">
        <f t="shared" ref="AH40:AH46" si="35">SUM(AE40:AG40)</f>
        <v>88</v>
      </c>
      <c r="AI40" s="108">
        <f>AllKillsUnit!AI40</f>
        <v>0</v>
      </c>
      <c r="AJ40" s="108">
        <f>AllKillsUnit!AJ40</f>
        <v>1</v>
      </c>
      <c r="AK40" s="108">
        <f>AllKillsUnit!AK40</f>
        <v>0</v>
      </c>
      <c r="AL40" s="109">
        <f t="shared" ref="AL40:AL46" si="36">SUM(AI40:AK40)</f>
        <v>1</v>
      </c>
      <c r="AM40" s="127">
        <f>AllKillsUnit!AM40</f>
        <v>0</v>
      </c>
      <c r="AN40" s="127">
        <f>AllKillsUnit!AN40</f>
        <v>0</v>
      </c>
      <c r="AO40" s="127">
        <f>AllKillsUnit!AO40</f>
        <v>0</v>
      </c>
      <c r="AP40" s="116">
        <f t="shared" ref="AP40:AP46" si="37">SUM(AM40:AO40)</f>
        <v>0</v>
      </c>
      <c r="AQ40" s="128">
        <f>AllKillsUnit!AQ40</f>
        <v>0</v>
      </c>
      <c r="AR40" s="128">
        <f>AllKillsUnit!AR40</f>
        <v>0</v>
      </c>
      <c r="AS40" s="128">
        <f>AllKillsUnit!AS40</f>
        <v>0</v>
      </c>
      <c r="AT40" s="118">
        <f t="shared" ref="AT40:AT46" si="38">SUM(AQ40:AS40)</f>
        <v>0</v>
      </c>
      <c r="AU40" s="38"/>
      <c r="AV40" s="57"/>
      <c r="AW40" s="6">
        <f t="shared" ref="AW40:AY46" si="39">D40+AM40</f>
        <v>252</v>
      </c>
      <c r="AX40" s="6">
        <f t="shared" si="39"/>
        <v>141</v>
      </c>
      <c r="AY40" s="6">
        <f t="shared" si="39"/>
        <v>0</v>
      </c>
      <c r="AZ40" s="7">
        <f t="shared" ref="AZ40:AZ46" si="40">SUM(AW40:AY40)</f>
        <v>393</v>
      </c>
      <c r="BA40" s="57"/>
      <c r="BB40" s="6">
        <f t="shared" ref="BB40:BD46" si="41">I40+AQ40</f>
        <v>495</v>
      </c>
      <c r="BC40" s="6">
        <f t="shared" si="41"/>
        <v>338</v>
      </c>
      <c r="BD40" s="6">
        <f t="shared" si="41"/>
        <v>0</v>
      </c>
      <c r="BE40" s="7">
        <f t="shared" si="17"/>
        <v>833</v>
      </c>
      <c r="BF40" s="57"/>
      <c r="BG40" s="6">
        <f t="shared" ref="BG40:BI46" si="42">M40+U40+Z40+AI40+AE40</f>
        <v>1292</v>
      </c>
      <c r="BH40" s="6">
        <f t="shared" si="42"/>
        <v>1360</v>
      </c>
      <c r="BI40" s="6">
        <f t="shared" si="42"/>
        <v>0</v>
      </c>
      <c r="BJ40" s="7">
        <f t="shared" si="18"/>
        <v>2652</v>
      </c>
      <c r="BK40" s="57"/>
      <c r="BL40" s="6">
        <f t="shared" ref="BL40:BO46" si="43">BB40+BG40+AW40</f>
        <v>2039</v>
      </c>
      <c r="BM40" s="6">
        <f t="shared" si="43"/>
        <v>1839</v>
      </c>
      <c r="BN40" s="6">
        <f t="shared" si="43"/>
        <v>0</v>
      </c>
      <c r="BO40" s="7">
        <f t="shared" si="43"/>
        <v>3878</v>
      </c>
      <c r="BP40" s="132"/>
      <c r="BQ40" s="131"/>
      <c r="BR40" s="131"/>
      <c r="BS40" s="131"/>
      <c r="BT40" s="38">
        <f t="shared" ref="BT40" si="44">BL40+BP40</f>
        <v>2039</v>
      </c>
      <c r="BU40" s="38">
        <f t="shared" ref="BU40" si="45">BM40+BQ40</f>
        <v>1839</v>
      </c>
      <c r="BV40" s="38">
        <f t="shared" ref="BV40" si="46">BN40+BR40</f>
        <v>0</v>
      </c>
      <c r="BW40" s="38">
        <f t="shared" ref="BW40" si="47">SUM(BT40:BV40)</f>
        <v>3878</v>
      </c>
    </row>
    <row r="41" spans="1:75" outlineLevel="2" x14ac:dyDescent="0.3">
      <c r="A41" s="13" t="s">
        <v>99</v>
      </c>
      <c r="B41" s="45" t="s">
        <v>176</v>
      </c>
      <c r="C41" s="50">
        <v>89</v>
      </c>
      <c r="D41" s="1">
        <f>AllKillsUnit!D41</f>
        <v>128</v>
      </c>
      <c r="E41" s="1">
        <f>AllKillsUnit!E41</f>
        <v>67</v>
      </c>
      <c r="F41" s="1">
        <f>AllKillsUnit!F41</f>
        <v>0</v>
      </c>
      <c r="G41" s="9">
        <f t="shared" si="30"/>
        <v>195</v>
      </c>
      <c r="H41" s="38"/>
      <c r="I41" s="54">
        <f>AllKillsUnit!I41</f>
        <v>279</v>
      </c>
      <c r="J41" s="54">
        <f>AllKillsUnit!J41</f>
        <v>129</v>
      </c>
      <c r="K41" s="54">
        <f>AllKillsUnit!K41</f>
        <v>0</v>
      </c>
      <c r="L41" s="66">
        <f t="shared" si="31"/>
        <v>408</v>
      </c>
      <c r="M41" s="39">
        <f>AllKillsUnit!M41</f>
        <v>26</v>
      </c>
      <c r="N41" s="39">
        <f>AllKillsUnit!N41</f>
        <v>37</v>
      </c>
      <c r="O41" s="39">
        <f>AllKillsUnit!O41</f>
        <v>0</v>
      </c>
      <c r="P41" s="17">
        <f t="shared" si="32"/>
        <v>63</v>
      </c>
      <c r="Q41" s="42"/>
      <c r="R41" s="42"/>
      <c r="S41" s="42"/>
      <c r="T41" s="18"/>
      <c r="U41" s="2">
        <f>AllKillsUnit!U41</f>
        <v>763</v>
      </c>
      <c r="V41" s="2">
        <f>AllKillsUnit!V41</f>
        <v>533</v>
      </c>
      <c r="W41" s="2">
        <f>AllKillsUnit!W41</f>
        <v>0</v>
      </c>
      <c r="X41" s="10">
        <f t="shared" si="33"/>
        <v>1296</v>
      </c>
      <c r="Y41" s="38"/>
      <c r="Z41" s="43">
        <f>AllKillsUnit!Z41</f>
        <v>28</v>
      </c>
      <c r="AA41" s="43">
        <f>AllKillsUnit!AA41</f>
        <v>10</v>
      </c>
      <c r="AB41" s="43">
        <f>AllKillsUnit!AB41</f>
        <v>0</v>
      </c>
      <c r="AC41" s="11">
        <f t="shared" si="34"/>
        <v>38</v>
      </c>
      <c r="AD41" s="38"/>
      <c r="AE41" s="4">
        <f>AllKillsUnit!AE41</f>
        <v>0</v>
      </c>
      <c r="AF41" s="4">
        <f>AllKillsUnit!AF41</f>
        <v>21</v>
      </c>
      <c r="AG41" s="4">
        <f>AllKillsUnit!AG41</f>
        <v>0</v>
      </c>
      <c r="AH41" s="12">
        <f t="shared" si="35"/>
        <v>21</v>
      </c>
      <c r="AI41" s="108">
        <f>AllKillsUnit!AI41</f>
        <v>0</v>
      </c>
      <c r="AJ41" s="108">
        <f>AllKillsUnit!AJ41</f>
        <v>0</v>
      </c>
      <c r="AK41" s="108">
        <f>AllKillsUnit!AK41</f>
        <v>0</v>
      </c>
      <c r="AL41" s="109">
        <f t="shared" si="36"/>
        <v>0</v>
      </c>
      <c r="AM41" s="127">
        <f>AllKillsUnit!AM41</f>
        <v>0</v>
      </c>
      <c r="AN41" s="127">
        <f>AllKillsUnit!AN41</f>
        <v>0</v>
      </c>
      <c r="AO41" s="127">
        <f>AllKillsUnit!AO41</f>
        <v>0</v>
      </c>
      <c r="AP41" s="116">
        <f t="shared" si="37"/>
        <v>0</v>
      </c>
      <c r="AQ41" s="128">
        <f>AllKillsUnit!AQ41</f>
        <v>0</v>
      </c>
      <c r="AR41" s="128">
        <f>AllKillsUnit!AR41</f>
        <v>0</v>
      </c>
      <c r="AS41" s="128">
        <f>AllKillsUnit!AS41</f>
        <v>0</v>
      </c>
      <c r="AT41" s="118">
        <f t="shared" si="38"/>
        <v>0</v>
      </c>
      <c r="AU41" s="38"/>
      <c r="AV41" s="57"/>
      <c r="AW41" s="6">
        <f t="shared" si="39"/>
        <v>128</v>
      </c>
      <c r="AX41" s="6">
        <f t="shared" si="39"/>
        <v>67</v>
      </c>
      <c r="AY41" s="6">
        <f t="shared" si="39"/>
        <v>0</v>
      </c>
      <c r="AZ41" s="7">
        <f t="shared" si="40"/>
        <v>195</v>
      </c>
      <c r="BA41" s="57"/>
      <c r="BB41" s="6">
        <f t="shared" si="41"/>
        <v>279</v>
      </c>
      <c r="BC41" s="6">
        <f t="shared" si="41"/>
        <v>129</v>
      </c>
      <c r="BD41" s="6">
        <f t="shared" si="41"/>
        <v>0</v>
      </c>
      <c r="BE41" s="7">
        <f t="shared" si="17"/>
        <v>408</v>
      </c>
      <c r="BF41" s="57"/>
      <c r="BG41" s="6">
        <f t="shared" si="42"/>
        <v>817</v>
      </c>
      <c r="BH41" s="6">
        <f t="shared" si="42"/>
        <v>601</v>
      </c>
      <c r="BI41" s="6">
        <f t="shared" si="42"/>
        <v>0</v>
      </c>
      <c r="BJ41" s="7">
        <f t="shared" si="18"/>
        <v>1418</v>
      </c>
      <c r="BK41" s="57"/>
      <c r="BL41" s="6">
        <f t="shared" si="43"/>
        <v>1224</v>
      </c>
      <c r="BM41" s="6">
        <f t="shared" si="43"/>
        <v>797</v>
      </c>
      <c r="BN41" s="6">
        <f t="shared" si="43"/>
        <v>0</v>
      </c>
      <c r="BO41" s="7">
        <f t="shared" si="43"/>
        <v>2021</v>
      </c>
      <c r="BP41" s="131"/>
      <c r="BQ41" s="131"/>
      <c r="BR41" s="131"/>
      <c r="BS41" s="131">
        <f>SUM(BP41:BR41)</f>
        <v>0</v>
      </c>
      <c r="BT41" s="38">
        <f t="shared" ref="BT41:BT46" si="48">BL41+BP41</f>
        <v>1224</v>
      </c>
      <c r="BU41" s="38">
        <f t="shared" ref="BU41:BU46" si="49">BM41+BQ41</f>
        <v>797</v>
      </c>
      <c r="BV41" s="38">
        <f t="shared" ref="BV41:BV46" si="50">BN41+BR41</f>
        <v>0</v>
      </c>
      <c r="BW41" s="38">
        <f t="shared" ref="BW41:BW46" si="51">SUM(BT41:BV41)</f>
        <v>2021</v>
      </c>
    </row>
    <row r="42" spans="1:75" outlineLevel="2" x14ac:dyDescent="0.3">
      <c r="A42" s="13" t="s">
        <v>107</v>
      </c>
      <c r="B42" s="45" t="s">
        <v>176</v>
      </c>
      <c r="C42" s="50">
        <v>101</v>
      </c>
      <c r="D42" s="1">
        <f>AllKillsUnit!D42</f>
        <v>50</v>
      </c>
      <c r="E42" s="1">
        <f>AllKillsUnit!E42</f>
        <v>29</v>
      </c>
      <c r="F42" s="1">
        <f>AllKillsUnit!F42</f>
        <v>0</v>
      </c>
      <c r="G42" s="9">
        <f t="shared" si="30"/>
        <v>79</v>
      </c>
      <c r="H42" s="38"/>
      <c r="I42" s="54">
        <f>AllKillsUnit!I42</f>
        <v>110</v>
      </c>
      <c r="J42" s="54">
        <f>AllKillsUnit!J42</f>
        <v>61</v>
      </c>
      <c r="K42" s="54">
        <f>AllKillsUnit!K42</f>
        <v>0</v>
      </c>
      <c r="L42" s="66">
        <f t="shared" si="31"/>
        <v>171</v>
      </c>
      <c r="M42" s="39">
        <f>AllKillsUnit!M42</f>
        <v>14</v>
      </c>
      <c r="N42" s="39">
        <f>AllKillsUnit!N42</f>
        <v>23</v>
      </c>
      <c r="O42" s="39">
        <f>AllKillsUnit!O42</f>
        <v>0</v>
      </c>
      <c r="P42" s="17">
        <f t="shared" si="32"/>
        <v>37</v>
      </c>
      <c r="Q42" s="42"/>
      <c r="R42" s="42"/>
      <c r="S42" s="42"/>
      <c r="T42" s="18"/>
      <c r="U42" s="2">
        <f>AllKillsUnit!U42</f>
        <v>399</v>
      </c>
      <c r="V42" s="2">
        <f>AllKillsUnit!V42</f>
        <v>369</v>
      </c>
      <c r="W42" s="2">
        <f>AllKillsUnit!W42</f>
        <v>0</v>
      </c>
      <c r="X42" s="10">
        <f t="shared" si="33"/>
        <v>768</v>
      </c>
      <c r="Y42" s="38"/>
      <c r="Z42" s="43">
        <f>AllKillsUnit!Z42</f>
        <v>13</v>
      </c>
      <c r="AA42" s="43">
        <f>AllKillsUnit!AA42</f>
        <v>7</v>
      </c>
      <c r="AB42" s="43">
        <f>AllKillsUnit!AB42</f>
        <v>0</v>
      </c>
      <c r="AC42" s="11">
        <f t="shared" si="34"/>
        <v>20</v>
      </c>
      <c r="AD42" s="38"/>
      <c r="AE42" s="4">
        <f>AllKillsUnit!AE42</f>
        <v>0</v>
      </c>
      <c r="AF42" s="4">
        <f>AllKillsUnit!AF42</f>
        <v>25</v>
      </c>
      <c r="AG42" s="4">
        <f>AllKillsUnit!AG42</f>
        <v>0</v>
      </c>
      <c r="AH42" s="12">
        <f t="shared" si="35"/>
        <v>25</v>
      </c>
      <c r="AI42" s="108">
        <f>AllKillsUnit!AI42</f>
        <v>0</v>
      </c>
      <c r="AJ42" s="108">
        <f>AllKillsUnit!AJ42</f>
        <v>0</v>
      </c>
      <c r="AK42" s="108">
        <f>AllKillsUnit!AK42</f>
        <v>0</v>
      </c>
      <c r="AL42" s="109">
        <f t="shared" si="36"/>
        <v>0</v>
      </c>
      <c r="AM42" s="127">
        <f>AllKillsUnit!AM42</f>
        <v>0</v>
      </c>
      <c r="AN42" s="127">
        <f>AllKillsUnit!AN42</f>
        <v>0</v>
      </c>
      <c r="AO42" s="127">
        <f>AllKillsUnit!AO42</f>
        <v>0</v>
      </c>
      <c r="AP42" s="116">
        <f t="shared" si="37"/>
        <v>0</v>
      </c>
      <c r="AQ42" s="128">
        <f>AllKillsUnit!AQ42</f>
        <v>0</v>
      </c>
      <c r="AR42" s="128">
        <f>AllKillsUnit!AR42</f>
        <v>0</v>
      </c>
      <c r="AS42" s="128">
        <f>AllKillsUnit!AS42</f>
        <v>0</v>
      </c>
      <c r="AT42" s="118">
        <f t="shared" si="38"/>
        <v>0</v>
      </c>
      <c r="AU42" s="38"/>
      <c r="AV42" s="57"/>
      <c r="AW42" s="6">
        <f t="shared" si="39"/>
        <v>50</v>
      </c>
      <c r="AX42" s="6">
        <f t="shared" si="39"/>
        <v>29</v>
      </c>
      <c r="AY42" s="6">
        <f t="shared" si="39"/>
        <v>0</v>
      </c>
      <c r="AZ42" s="7">
        <f t="shared" si="40"/>
        <v>79</v>
      </c>
      <c r="BA42" s="57"/>
      <c r="BB42" s="6">
        <f t="shared" si="41"/>
        <v>110</v>
      </c>
      <c r="BC42" s="6">
        <f t="shared" si="41"/>
        <v>61</v>
      </c>
      <c r="BD42" s="6">
        <f t="shared" si="41"/>
        <v>0</v>
      </c>
      <c r="BE42" s="7">
        <f t="shared" si="17"/>
        <v>171</v>
      </c>
      <c r="BF42" s="57"/>
      <c r="BG42" s="6">
        <f t="shared" si="42"/>
        <v>426</v>
      </c>
      <c r="BH42" s="6">
        <f t="shared" si="42"/>
        <v>424</v>
      </c>
      <c r="BI42" s="6">
        <f t="shared" si="42"/>
        <v>0</v>
      </c>
      <c r="BJ42" s="7">
        <f t="shared" si="18"/>
        <v>850</v>
      </c>
      <c r="BK42" s="57"/>
      <c r="BL42" s="6">
        <f t="shared" si="43"/>
        <v>586</v>
      </c>
      <c r="BM42" s="6">
        <f t="shared" si="43"/>
        <v>514</v>
      </c>
      <c r="BN42" s="6">
        <f t="shared" si="43"/>
        <v>0</v>
      </c>
      <c r="BO42" s="7">
        <f t="shared" si="43"/>
        <v>1100</v>
      </c>
      <c r="BP42" s="131">
        <v>0</v>
      </c>
      <c r="BQ42" s="131">
        <v>1</v>
      </c>
      <c r="BR42" s="131"/>
      <c r="BS42" s="131">
        <f>SUM(BP42:BR42)</f>
        <v>1</v>
      </c>
      <c r="BT42" s="38">
        <f t="shared" si="48"/>
        <v>586</v>
      </c>
      <c r="BU42" s="38">
        <f t="shared" si="49"/>
        <v>515</v>
      </c>
      <c r="BV42" s="38">
        <f t="shared" si="50"/>
        <v>0</v>
      </c>
      <c r="BW42" s="38">
        <f t="shared" si="51"/>
        <v>1101</v>
      </c>
    </row>
    <row r="43" spans="1:75" outlineLevel="2" x14ac:dyDescent="0.3">
      <c r="A43" s="13" t="s">
        <v>116</v>
      </c>
      <c r="B43" s="45" t="s">
        <v>176</v>
      </c>
      <c r="C43" s="50">
        <v>81</v>
      </c>
      <c r="D43" s="1">
        <f>AllKillsUnit!D43</f>
        <v>121</v>
      </c>
      <c r="E43" s="1">
        <f>AllKillsUnit!E43</f>
        <v>43</v>
      </c>
      <c r="F43" s="1">
        <f>AllKillsUnit!F43</f>
        <v>0</v>
      </c>
      <c r="G43" s="9">
        <f t="shared" si="30"/>
        <v>164</v>
      </c>
      <c r="H43" s="38"/>
      <c r="I43" s="54">
        <f>AllKillsUnit!I43</f>
        <v>201</v>
      </c>
      <c r="J43" s="54">
        <f>AllKillsUnit!J43</f>
        <v>84</v>
      </c>
      <c r="K43" s="54">
        <f>AllKillsUnit!K43</f>
        <v>0</v>
      </c>
      <c r="L43" s="66">
        <f t="shared" si="31"/>
        <v>285</v>
      </c>
      <c r="M43" s="39">
        <f>AllKillsUnit!M43</f>
        <v>13</v>
      </c>
      <c r="N43" s="39">
        <f>AllKillsUnit!N43</f>
        <v>15</v>
      </c>
      <c r="O43" s="39">
        <f>AllKillsUnit!O43</f>
        <v>0</v>
      </c>
      <c r="P43" s="17">
        <f t="shared" si="32"/>
        <v>28</v>
      </c>
      <c r="Q43" s="41"/>
      <c r="R43" s="41"/>
      <c r="S43" s="41"/>
      <c r="T43" s="18"/>
      <c r="U43" s="2">
        <f>AllKillsUnit!U43</f>
        <v>586</v>
      </c>
      <c r="V43" s="2">
        <f>AllKillsUnit!V43</f>
        <v>379</v>
      </c>
      <c r="W43" s="2">
        <f>AllKillsUnit!W43</f>
        <v>0</v>
      </c>
      <c r="X43" s="10">
        <f t="shared" si="33"/>
        <v>965</v>
      </c>
      <c r="Y43" s="38"/>
      <c r="Z43" s="43">
        <f>AllKillsUnit!Z43</f>
        <v>25</v>
      </c>
      <c r="AA43" s="43">
        <f>AllKillsUnit!AA43</f>
        <v>18</v>
      </c>
      <c r="AB43" s="43">
        <f>AllKillsUnit!AB43</f>
        <v>0</v>
      </c>
      <c r="AC43" s="11">
        <f t="shared" si="34"/>
        <v>43</v>
      </c>
      <c r="AD43" s="38"/>
      <c r="AE43" s="4">
        <f>AllKillsUnit!AE43</f>
        <v>0</v>
      </c>
      <c r="AF43" s="4">
        <f>AllKillsUnit!AF43</f>
        <v>17</v>
      </c>
      <c r="AG43" s="4">
        <f>AllKillsUnit!AG43</f>
        <v>0</v>
      </c>
      <c r="AH43" s="12">
        <f t="shared" si="35"/>
        <v>17</v>
      </c>
      <c r="AI43" s="108">
        <f>AllKillsUnit!AI43</f>
        <v>0</v>
      </c>
      <c r="AJ43" s="108">
        <f>AllKillsUnit!AJ43</f>
        <v>0</v>
      </c>
      <c r="AK43" s="108">
        <f>AllKillsUnit!AK43</f>
        <v>0</v>
      </c>
      <c r="AL43" s="109">
        <f t="shared" si="36"/>
        <v>0</v>
      </c>
      <c r="AM43" s="127">
        <f>AllKillsUnit!AM43</f>
        <v>0</v>
      </c>
      <c r="AN43" s="127">
        <f>AllKillsUnit!AN43</f>
        <v>0</v>
      </c>
      <c r="AO43" s="127">
        <f>AllKillsUnit!AO43</f>
        <v>0</v>
      </c>
      <c r="AP43" s="116">
        <f t="shared" si="37"/>
        <v>0</v>
      </c>
      <c r="AQ43" s="128">
        <f>AllKillsUnit!AQ43</f>
        <v>0</v>
      </c>
      <c r="AR43" s="128">
        <f>AllKillsUnit!AR43</f>
        <v>0</v>
      </c>
      <c r="AS43" s="128">
        <f>AllKillsUnit!AS43</f>
        <v>0</v>
      </c>
      <c r="AT43" s="118">
        <f t="shared" si="38"/>
        <v>0</v>
      </c>
      <c r="AU43" s="38"/>
      <c r="AV43" s="57"/>
      <c r="AW43" s="6">
        <f t="shared" si="39"/>
        <v>121</v>
      </c>
      <c r="AX43" s="6">
        <f t="shared" si="39"/>
        <v>43</v>
      </c>
      <c r="AY43" s="6">
        <f t="shared" si="39"/>
        <v>0</v>
      </c>
      <c r="AZ43" s="7">
        <f t="shared" si="40"/>
        <v>164</v>
      </c>
      <c r="BA43" s="57"/>
      <c r="BB43" s="6">
        <f t="shared" si="41"/>
        <v>201</v>
      </c>
      <c r="BC43" s="6">
        <f t="shared" si="41"/>
        <v>84</v>
      </c>
      <c r="BD43" s="6">
        <f t="shared" si="41"/>
        <v>0</v>
      </c>
      <c r="BE43" s="7">
        <f t="shared" si="17"/>
        <v>285</v>
      </c>
      <c r="BF43" s="57"/>
      <c r="BG43" s="6">
        <f t="shared" si="42"/>
        <v>624</v>
      </c>
      <c r="BH43" s="6">
        <f t="shared" si="42"/>
        <v>429</v>
      </c>
      <c r="BI43" s="6">
        <f t="shared" si="42"/>
        <v>0</v>
      </c>
      <c r="BJ43" s="7">
        <f t="shared" si="18"/>
        <v>1053</v>
      </c>
      <c r="BK43" s="57"/>
      <c r="BL43" s="6">
        <f t="shared" si="43"/>
        <v>946</v>
      </c>
      <c r="BM43" s="6">
        <f t="shared" si="43"/>
        <v>556</v>
      </c>
      <c r="BN43" s="6">
        <f t="shared" si="43"/>
        <v>0</v>
      </c>
      <c r="BO43" s="7">
        <f t="shared" si="43"/>
        <v>1502</v>
      </c>
      <c r="BP43" s="131"/>
      <c r="BQ43" s="131"/>
      <c r="BR43" s="131"/>
      <c r="BS43" s="131"/>
      <c r="BT43" s="38">
        <f t="shared" si="48"/>
        <v>946</v>
      </c>
      <c r="BU43" s="38">
        <f t="shared" si="49"/>
        <v>556</v>
      </c>
      <c r="BV43" s="38">
        <f t="shared" si="50"/>
        <v>0</v>
      </c>
      <c r="BW43" s="38">
        <f t="shared" si="51"/>
        <v>1502</v>
      </c>
    </row>
    <row r="44" spans="1:75" outlineLevel="2" x14ac:dyDescent="0.3">
      <c r="A44" s="13" t="s">
        <v>118</v>
      </c>
      <c r="B44" s="45" t="s">
        <v>176</v>
      </c>
      <c r="C44" s="50">
        <v>82</v>
      </c>
      <c r="D44" s="1">
        <f>AllKillsUnit!D44</f>
        <v>121</v>
      </c>
      <c r="E44" s="1">
        <f>AllKillsUnit!E44</f>
        <v>49</v>
      </c>
      <c r="F44" s="1">
        <f>AllKillsUnit!F44</f>
        <v>0</v>
      </c>
      <c r="G44" s="9">
        <f t="shared" si="30"/>
        <v>170</v>
      </c>
      <c r="H44" s="38" t="s">
        <v>28</v>
      </c>
      <c r="I44" s="54">
        <f>AllKillsUnit!I44</f>
        <v>221</v>
      </c>
      <c r="J44" s="54">
        <f>AllKillsUnit!J44</f>
        <v>96</v>
      </c>
      <c r="K44" s="54">
        <f>AllKillsUnit!K44</f>
        <v>0</v>
      </c>
      <c r="L44" s="66">
        <f t="shared" si="31"/>
        <v>317</v>
      </c>
      <c r="M44" s="39">
        <f>AllKillsUnit!M44</f>
        <v>15</v>
      </c>
      <c r="N44" s="39">
        <f>AllKillsUnit!N44</f>
        <v>15</v>
      </c>
      <c r="O44" s="39">
        <f>AllKillsUnit!O44</f>
        <v>0</v>
      </c>
      <c r="P44" s="17">
        <f t="shared" si="32"/>
        <v>30</v>
      </c>
      <c r="Q44" s="41"/>
      <c r="R44" s="41"/>
      <c r="S44" s="41"/>
      <c r="T44" s="18">
        <f>SUM(Q44:S44)</f>
        <v>0</v>
      </c>
      <c r="U44" s="2">
        <f>AllKillsUnit!U44</f>
        <v>643</v>
      </c>
      <c r="V44" s="2">
        <f>AllKillsUnit!V44</f>
        <v>424</v>
      </c>
      <c r="W44" s="2">
        <f>AllKillsUnit!W44</f>
        <v>0</v>
      </c>
      <c r="X44" s="10">
        <f t="shared" si="33"/>
        <v>1067</v>
      </c>
      <c r="Y44" s="38" t="s">
        <v>28</v>
      </c>
      <c r="Z44" s="43">
        <f>AllKillsUnit!Z44</f>
        <v>18</v>
      </c>
      <c r="AA44" s="43">
        <f>AllKillsUnit!AA44</f>
        <v>16</v>
      </c>
      <c r="AB44" s="43">
        <f>AllKillsUnit!AB44</f>
        <v>0</v>
      </c>
      <c r="AC44" s="11">
        <f t="shared" si="34"/>
        <v>34</v>
      </c>
      <c r="AD44" s="38"/>
      <c r="AE44" s="4">
        <f>AllKillsUnit!AE44</f>
        <v>1</v>
      </c>
      <c r="AF44" s="4">
        <f>AllKillsUnit!AF44</f>
        <v>20</v>
      </c>
      <c r="AG44" s="4">
        <f>AllKillsUnit!AG44</f>
        <v>0</v>
      </c>
      <c r="AH44" s="12">
        <f t="shared" si="35"/>
        <v>21</v>
      </c>
      <c r="AI44" s="108">
        <f>AllKillsUnit!AI44</f>
        <v>0</v>
      </c>
      <c r="AJ44" s="108">
        <f>AllKillsUnit!AJ44</f>
        <v>0</v>
      </c>
      <c r="AK44" s="108">
        <f>AllKillsUnit!AK44</f>
        <v>0</v>
      </c>
      <c r="AL44" s="109">
        <f t="shared" si="36"/>
        <v>0</v>
      </c>
      <c r="AM44" s="127">
        <f>AllKillsUnit!AM44</f>
        <v>0</v>
      </c>
      <c r="AN44" s="127">
        <f>AllKillsUnit!AN44</f>
        <v>0</v>
      </c>
      <c r="AO44" s="127">
        <f>AllKillsUnit!AO44</f>
        <v>0</v>
      </c>
      <c r="AP44" s="116">
        <f t="shared" si="37"/>
        <v>0</v>
      </c>
      <c r="AQ44" s="128">
        <f>AllKillsUnit!AQ44</f>
        <v>0</v>
      </c>
      <c r="AR44" s="128">
        <f>AllKillsUnit!AR44</f>
        <v>0</v>
      </c>
      <c r="AS44" s="128">
        <f>AllKillsUnit!AS44</f>
        <v>0</v>
      </c>
      <c r="AT44" s="118">
        <f t="shared" si="38"/>
        <v>0</v>
      </c>
      <c r="AU44" s="38" t="s">
        <v>28</v>
      </c>
      <c r="AV44" s="57"/>
      <c r="AW44" s="6">
        <f t="shared" si="39"/>
        <v>121</v>
      </c>
      <c r="AX44" s="6">
        <f t="shared" si="39"/>
        <v>49</v>
      </c>
      <c r="AY44" s="6">
        <f t="shared" si="39"/>
        <v>0</v>
      </c>
      <c r="AZ44" s="7">
        <f t="shared" si="40"/>
        <v>170</v>
      </c>
      <c r="BA44" s="57"/>
      <c r="BB44" s="6">
        <f t="shared" si="41"/>
        <v>221</v>
      </c>
      <c r="BC44" s="6">
        <f t="shared" si="41"/>
        <v>96</v>
      </c>
      <c r="BD44" s="6">
        <f t="shared" si="41"/>
        <v>0</v>
      </c>
      <c r="BE44" s="7">
        <f t="shared" si="17"/>
        <v>317</v>
      </c>
      <c r="BF44" s="57"/>
      <c r="BG44" s="6">
        <f t="shared" si="42"/>
        <v>677</v>
      </c>
      <c r="BH44" s="6">
        <f t="shared" si="42"/>
        <v>475</v>
      </c>
      <c r="BI44" s="6">
        <f t="shared" si="42"/>
        <v>0</v>
      </c>
      <c r="BJ44" s="7">
        <f t="shared" si="18"/>
        <v>1152</v>
      </c>
      <c r="BK44" s="57"/>
      <c r="BL44" s="6">
        <f t="shared" si="43"/>
        <v>1019</v>
      </c>
      <c r="BM44" s="6">
        <f t="shared" si="43"/>
        <v>620</v>
      </c>
      <c r="BN44" s="6">
        <f t="shared" si="43"/>
        <v>0</v>
      </c>
      <c r="BO44" s="7">
        <f t="shared" si="43"/>
        <v>1639</v>
      </c>
      <c r="BP44" s="131"/>
      <c r="BQ44" s="131"/>
      <c r="BR44" s="131"/>
      <c r="BS44" s="131"/>
      <c r="BT44" s="38">
        <f t="shared" si="48"/>
        <v>1019</v>
      </c>
      <c r="BU44" s="38">
        <f t="shared" si="49"/>
        <v>620</v>
      </c>
      <c r="BV44" s="38">
        <f t="shared" si="50"/>
        <v>0</v>
      </c>
      <c r="BW44" s="38">
        <f t="shared" si="51"/>
        <v>1639</v>
      </c>
    </row>
    <row r="45" spans="1:75" outlineLevel="2" x14ac:dyDescent="0.3">
      <c r="A45" s="13" t="s">
        <v>131</v>
      </c>
      <c r="B45" s="45" t="s">
        <v>176</v>
      </c>
      <c r="C45" s="50">
        <v>92</v>
      </c>
      <c r="D45" s="1">
        <f>AllKillsUnit!D45</f>
        <v>60</v>
      </c>
      <c r="E45" s="1">
        <f>AllKillsUnit!E45</f>
        <v>19</v>
      </c>
      <c r="F45" s="1">
        <f>AllKillsUnit!F45</f>
        <v>0</v>
      </c>
      <c r="G45" s="9">
        <f t="shared" si="30"/>
        <v>79</v>
      </c>
      <c r="H45" s="38" t="s">
        <v>41</v>
      </c>
      <c r="I45" s="54">
        <f>AllKillsUnit!I45</f>
        <v>66</v>
      </c>
      <c r="J45" s="54">
        <f>AllKillsUnit!J45</f>
        <v>41</v>
      </c>
      <c r="K45" s="54">
        <f>AllKillsUnit!K45</f>
        <v>0</v>
      </c>
      <c r="L45" s="66">
        <f t="shared" si="31"/>
        <v>107</v>
      </c>
      <c r="M45" s="39">
        <f>AllKillsUnit!M45</f>
        <v>7</v>
      </c>
      <c r="N45" s="39">
        <f>AllKillsUnit!N45</f>
        <v>9</v>
      </c>
      <c r="O45" s="39">
        <f>AllKillsUnit!O45</f>
        <v>0</v>
      </c>
      <c r="P45" s="17">
        <f t="shared" si="32"/>
        <v>16</v>
      </c>
      <c r="Q45" s="42"/>
      <c r="R45" s="42"/>
      <c r="S45" s="42"/>
      <c r="T45" s="18">
        <f>SUM(Q45:S45)</f>
        <v>0</v>
      </c>
      <c r="U45" s="2">
        <f>AllKillsUnit!U45</f>
        <v>219</v>
      </c>
      <c r="V45" s="2">
        <f>AllKillsUnit!V45</f>
        <v>183</v>
      </c>
      <c r="W45" s="2">
        <f>AllKillsUnit!W45</f>
        <v>0</v>
      </c>
      <c r="X45" s="10">
        <f t="shared" si="33"/>
        <v>402</v>
      </c>
      <c r="Y45" s="38" t="s">
        <v>41</v>
      </c>
      <c r="Z45" s="43">
        <f>AllKillsUnit!Z45</f>
        <v>7</v>
      </c>
      <c r="AA45" s="43">
        <f>AllKillsUnit!AA45</f>
        <v>8</v>
      </c>
      <c r="AB45" s="43">
        <f>AllKillsUnit!AB45</f>
        <v>0</v>
      </c>
      <c r="AC45" s="11">
        <f t="shared" si="34"/>
        <v>15</v>
      </c>
      <c r="AD45" s="38">
        <v>38</v>
      </c>
      <c r="AE45" s="4">
        <f>AllKillsUnit!AE45</f>
        <v>0</v>
      </c>
      <c r="AF45" s="4">
        <f>AllKillsUnit!AF45</f>
        <v>7</v>
      </c>
      <c r="AG45" s="4">
        <f>AllKillsUnit!AG45</f>
        <v>0</v>
      </c>
      <c r="AH45" s="12">
        <f t="shared" si="35"/>
        <v>7</v>
      </c>
      <c r="AI45" s="108">
        <f>AllKillsUnit!AI45</f>
        <v>0</v>
      </c>
      <c r="AJ45" s="108">
        <f>AllKillsUnit!AJ45</f>
        <v>0</v>
      </c>
      <c r="AK45" s="108">
        <f>AllKillsUnit!AK45</f>
        <v>0</v>
      </c>
      <c r="AL45" s="109">
        <f t="shared" si="36"/>
        <v>0</v>
      </c>
      <c r="AM45" s="127">
        <f>AllKillsUnit!AM45</f>
        <v>0</v>
      </c>
      <c r="AN45" s="127">
        <f>AllKillsUnit!AN45</f>
        <v>0</v>
      </c>
      <c r="AO45" s="127">
        <f>AllKillsUnit!AO45</f>
        <v>0</v>
      </c>
      <c r="AP45" s="116">
        <f t="shared" si="37"/>
        <v>0</v>
      </c>
      <c r="AQ45" s="128">
        <f>AllKillsUnit!AQ45</f>
        <v>0</v>
      </c>
      <c r="AR45" s="128">
        <f>AllKillsUnit!AR45</f>
        <v>0</v>
      </c>
      <c r="AS45" s="128">
        <f>AllKillsUnit!AS45</f>
        <v>0</v>
      </c>
      <c r="AT45" s="118">
        <f t="shared" si="38"/>
        <v>0</v>
      </c>
      <c r="AU45" s="38" t="s">
        <v>41</v>
      </c>
      <c r="AV45" s="57"/>
      <c r="AW45" s="6">
        <f t="shared" si="39"/>
        <v>60</v>
      </c>
      <c r="AX45" s="6">
        <f t="shared" si="39"/>
        <v>19</v>
      </c>
      <c r="AY45" s="6">
        <f t="shared" si="39"/>
        <v>0</v>
      </c>
      <c r="AZ45" s="7">
        <f t="shared" si="40"/>
        <v>79</v>
      </c>
      <c r="BA45" s="57"/>
      <c r="BB45" s="6">
        <f t="shared" si="41"/>
        <v>66</v>
      </c>
      <c r="BC45" s="6">
        <f t="shared" si="41"/>
        <v>41</v>
      </c>
      <c r="BD45" s="6">
        <f t="shared" si="41"/>
        <v>0</v>
      </c>
      <c r="BE45" s="7">
        <f t="shared" si="17"/>
        <v>107</v>
      </c>
      <c r="BF45" s="57"/>
      <c r="BG45" s="6">
        <f t="shared" si="42"/>
        <v>233</v>
      </c>
      <c r="BH45" s="6">
        <f t="shared" si="42"/>
        <v>207</v>
      </c>
      <c r="BI45" s="6">
        <f t="shared" si="42"/>
        <v>0</v>
      </c>
      <c r="BJ45" s="7">
        <f t="shared" si="18"/>
        <v>440</v>
      </c>
      <c r="BK45" s="57"/>
      <c r="BL45" s="6">
        <f t="shared" si="43"/>
        <v>359</v>
      </c>
      <c r="BM45" s="6">
        <f t="shared" si="43"/>
        <v>267</v>
      </c>
      <c r="BN45" s="6">
        <f t="shared" si="43"/>
        <v>0</v>
      </c>
      <c r="BO45" s="7">
        <f t="shared" si="43"/>
        <v>626</v>
      </c>
      <c r="BP45" s="131"/>
      <c r="BQ45" s="131"/>
      <c r="BR45" s="131"/>
      <c r="BS45" s="131"/>
      <c r="BT45" s="38">
        <f t="shared" si="48"/>
        <v>359</v>
      </c>
      <c r="BU45" s="38">
        <f t="shared" si="49"/>
        <v>267</v>
      </c>
      <c r="BV45" s="38">
        <f t="shared" si="50"/>
        <v>0</v>
      </c>
      <c r="BW45" s="38">
        <f t="shared" si="51"/>
        <v>626</v>
      </c>
    </row>
    <row r="46" spans="1:75" outlineLevel="2" x14ac:dyDescent="0.3">
      <c r="A46" s="13" t="s">
        <v>161</v>
      </c>
      <c r="B46" s="45" t="s">
        <v>176</v>
      </c>
      <c r="C46" s="50">
        <v>90</v>
      </c>
      <c r="D46" s="1">
        <f>AllKillsUnit!D46</f>
        <v>119</v>
      </c>
      <c r="E46" s="1">
        <f>AllKillsUnit!E46</f>
        <v>39</v>
      </c>
      <c r="F46" s="1">
        <f>AllKillsUnit!F46</f>
        <v>0</v>
      </c>
      <c r="G46" s="9">
        <f t="shared" si="30"/>
        <v>158</v>
      </c>
      <c r="H46" s="38" t="s">
        <v>70</v>
      </c>
      <c r="I46" s="54">
        <f>AllKillsUnit!I46</f>
        <v>177</v>
      </c>
      <c r="J46" s="54">
        <f>AllKillsUnit!J46</f>
        <v>52</v>
      </c>
      <c r="K46" s="54">
        <f>AllKillsUnit!K46</f>
        <v>0</v>
      </c>
      <c r="L46" s="66">
        <f t="shared" si="31"/>
        <v>229</v>
      </c>
      <c r="M46" s="39">
        <f>AllKillsUnit!M46</f>
        <v>22</v>
      </c>
      <c r="N46" s="39">
        <f>AllKillsUnit!N46</f>
        <v>28</v>
      </c>
      <c r="O46" s="39">
        <f>AllKillsUnit!O46</f>
        <v>0</v>
      </c>
      <c r="P46" s="17">
        <f t="shared" si="32"/>
        <v>50</v>
      </c>
      <c r="Q46" s="40"/>
      <c r="R46" s="40"/>
      <c r="S46" s="40"/>
      <c r="T46" s="18">
        <f>SUM(Q46:S46)</f>
        <v>0</v>
      </c>
      <c r="U46" s="2">
        <f>AllKillsUnit!U46</f>
        <v>550</v>
      </c>
      <c r="V46" s="2">
        <f>AllKillsUnit!V46</f>
        <v>358</v>
      </c>
      <c r="W46" s="2">
        <f>AllKillsUnit!W46</f>
        <v>0</v>
      </c>
      <c r="X46" s="10">
        <f t="shared" si="33"/>
        <v>908</v>
      </c>
      <c r="Y46" s="38" t="s">
        <v>70</v>
      </c>
      <c r="Z46" s="43">
        <f>AllKillsUnit!Z46</f>
        <v>13</v>
      </c>
      <c r="AA46" s="43">
        <f>AllKillsUnit!AA46</f>
        <v>8</v>
      </c>
      <c r="AB46" s="43">
        <f>AllKillsUnit!AB46</f>
        <v>0</v>
      </c>
      <c r="AC46" s="11">
        <f t="shared" si="34"/>
        <v>21</v>
      </c>
      <c r="AD46" s="38">
        <v>58</v>
      </c>
      <c r="AE46" s="4">
        <f>AllKillsUnit!AE46</f>
        <v>0</v>
      </c>
      <c r="AF46" s="4">
        <f>AllKillsUnit!AF46</f>
        <v>23</v>
      </c>
      <c r="AG46" s="4">
        <f>AllKillsUnit!AG46</f>
        <v>0</v>
      </c>
      <c r="AH46" s="12">
        <f t="shared" si="35"/>
        <v>23</v>
      </c>
      <c r="AI46" s="108">
        <f>AllKillsUnit!AI46</f>
        <v>0</v>
      </c>
      <c r="AJ46" s="108">
        <f>AllKillsUnit!AJ46</f>
        <v>0</v>
      </c>
      <c r="AK46" s="108">
        <f>AllKillsUnit!AK46</f>
        <v>0</v>
      </c>
      <c r="AL46" s="109">
        <f t="shared" si="36"/>
        <v>0</v>
      </c>
      <c r="AM46" s="127">
        <f>AllKillsUnit!AM46</f>
        <v>0</v>
      </c>
      <c r="AN46" s="127">
        <f>AllKillsUnit!AN46</f>
        <v>1</v>
      </c>
      <c r="AO46" s="127">
        <f>AllKillsUnit!AO46</f>
        <v>0</v>
      </c>
      <c r="AP46" s="116">
        <f t="shared" si="37"/>
        <v>1</v>
      </c>
      <c r="AQ46" s="128">
        <f>AllKillsUnit!AQ46</f>
        <v>0</v>
      </c>
      <c r="AR46" s="128">
        <f>AllKillsUnit!AR46</f>
        <v>0</v>
      </c>
      <c r="AS46" s="128">
        <f>AllKillsUnit!AS46</f>
        <v>0</v>
      </c>
      <c r="AT46" s="118">
        <f t="shared" si="38"/>
        <v>0</v>
      </c>
      <c r="AU46" s="38" t="s">
        <v>70</v>
      </c>
      <c r="AV46" s="57"/>
      <c r="AW46" s="6">
        <f t="shared" si="39"/>
        <v>119</v>
      </c>
      <c r="AX46" s="6">
        <f t="shared" si="39"/>
        <v>40</v>
      </c>
      <c r="AY46" s="6">
        <f t="shared" si="39"/>
        <v>0</v>
      </c>
      <c r="AZ46" s="7">
        <f t="shared" si="40"/>
        <v>159</v>
      </c>
      <c r="BA46" s="57"/>
      <c r="BB46" s="6">
        <f t="shared" si="41"/>
        <v>177</v>
      </c>
      <c r="BC46" s="6">
        <f t="shared" si="41"/>
        <v>52</v>
      </c>
      <c r="BD46" s="6">
        <f t="shared" si="41"/>
        <v>0</v>
      </c>
      <c r="BE46" s="7">
        <f t="shared" si="17"/>
        <v>229</v>
      </c>
      <c r="BF46" s="57"/>
      <c r="BG46" s="6">
        <f t="shared" si="42"/>
        <v>585</v>
      </c>
      <c r="BH46" s="6">
        <f t="shared" si="42"/>
        <v>417</v>
      </c>
      <c r="BI46" s="6">
        <f t="shared" si="42"/>
        <v>0</v>
      </c>
      <c r="BJ46" s="7">
        <f t="shared" si="18"/>
        <v>1002</v>
      </c>
      <c r="BK46" s="57"/>
      <c r="BL46" s="6">
        <f t="shared" si="43"/>
        <v>881</v>
      </c>
      <c r="BM46" s="6">
        <f t="shared" si="43"/>
        <v>509</v>
      </c>
      <c r="BN46" s="6">
        <f t="shared" si="43"/>
        <v>0</v>
      </c>
      <c r="BO46" s="7">
        <f t="shared" si="43"/>
        <v>1390</v>
      </c>
      <c r="BP46" s="131"/>
      <c r="BQ46" s="131"/>
      <c r="BR46" s="131"/>
      <c r="BS46" s="131"/>
      <c r="BT46" s="38">
        <f t="shared" si="48"/>
        <v>881</v>
      </c>
      <c r="BU46" s="38">
        <f t="shared" si="49"/>
        <v>509</v>
      </c>
      <c r="BV46" s="38">
        <f t="shared" si="50"/>
        <v>0</v>
      </c>
      <c r="BW46" s="38">
        <f t="shared" si="51"/>
        <v>1390</v>
      </c>
    </row>
    <row r="47" spans="1:75" s="89" customFormat="1" outlineLevel="1" x14ac:dyDescent="0.3">
      <c r="A47" s="90"/>
      <c r="B47" s="91" t="s">
        <v>182</v>
      </c>
      <c r="C47" s="92"/>
      <c r="D47" s="55">
        <f>SUBTOTAL(9,D40:D46)</f>
        <v>851</v>
      </c>
      <c r="E47" s="55">
        <f>SUBTOTAL(9,E40:E46)</f>
        <v>387</v>
      </c>
      <c r="F47" s="55">
        <f>SUBTOTAL(9,F40:F46)</f>
        <v>0</v>
      </c>
      <c r="G47" s="93">
        <f>SUBTOTAL(9,G40:G46)</f>
        <v>1238</v>
      </c>
      <c r="H47" s="55"/>
      <c r="I47" s="55">
        <f t="shared" ref="I47:P47" si="52">SUBTOTAL(9,I40:I46)</f>
        <v>1549</v>
      </c>
      <c r="J47" s="55">
        <f t="shared" si="52"/>
        <v>801</v>
      </c>
      <c r="K47" s="55">
        <f t="shared" si="52"/>
        <v>0</v>
      </c>
      <c r="L47" s="94">
        <f t="shared" si="52"/>
        <v>2350</v>
      </c>
      <c r="M47" s="55">
        <f t="shared" si="52"/>
        <v>132</v>
      </c>
      <c r="N47" s="55">
        <f t="shared" si="52"/>
        <v>153</v>
      </c>
      <c r="O47" s="55">
        <f t="shared" si="52"/>
        <v>0</v>
      </c>
      <c r="P47" s="96">
        <f t="shared" si="52"/>
        <v>285</v>
      </c>
      <c r="Q47" s="55"/>
      <c r="R47" s="55"/>
      <c r="S47" s="55"/>
      <c r="T47" s="96"/>
      <c r="U47" s="55">
        <f>SUBTOTAL(9,U40:U46)</f>
        <v>4376</v>
      </c>
      <c r="V47" s="55">
        <f>SUBTOTAL(9,V40:V46)</f>
        <v>3451</v>
      </c>
      <c r="W47" s="55">
        <f>SUBTOTAL(9,W40:W46)</f>
        <v>0</v>
      </c>
      <c r="X47" s="93">
        <f>SUBTOTAL(9,X40:X46)</f>
        <v>7827</v>
      </c>
      <c r="Y47" s="55"/>
      <c r="Z47" s="95">
        <f>SUBTOTAL(9,Z40:Z46)</f>
        <v>145</v>
      </c>
      <c r="AA47" s="95">
        <f>SUBTOTAL(9,AA40:AA46)</f>
        <v>107</v>
      </c>
      <c r="AB47" s="95">
        <f>SUBTOTAL(9,AB40:AB46)</f>
        <v>0</v>
      </c>
      <c r="AC47" s="93">
        <f>SUBTOTAL(9,AC40:AC46)</f>
        <v>252</v>
      </c>
      <c r="AD47" s="55"/>
      <c r="AE47" s="55"/>
      <c r="AF47" s="55"/>
      <c r="AG47" s="55"/>
      <c r="AH47" s="93">
        <f t="shared" ref="AH47:AT47" si="53">SUBTOTAL(9,AH40:AH46)</f>
        <v>202</v>
      </c>
      <c r="AI47" s="55">
        <f t="shared" si="53"/>
        <v>0</v>
      </c>
      <c r="AJ47" s="55">
        <f t="shared" si="53"/>
        <v>1</v>
      </c>
      <c r="AK47" s="55">
        <f t="shared" si="53"/>
        <v>0</v>
      </c>
      <c r="AL47" s="93">
        <f t="shared" si="53"/>
        <v>1</v>
      </c>
      <c r="AM47" s="55">
        <f t="shared" si="53"/>
        <v>0</v>
      </c>
      <c r="AN47" s="55">
        <f t="shared" si="53"/>
        <v>1</v>
      </c>
      <c r="AO47" s="55">
        <f t="shared" si="53"/>
        <v>0</v>
      </c>
      <c r="AP47" s="93">
        <f t="shared" si="53"/>
        <v>1</v>
      </c>
      <c r="AQ47" s="55">
        <f t="shared" si="53"/>
        <v>0</v>
      </c>
      <c r="AR47" s="55">
        <f t="shared" si="53"/>
        <v>0</v>
      </c>
      <c r="AS47" s="55">
        <f t="shared" si="53"/>
        <v>0</v>
      </c>
      <c r="AT47" s="93">
        <f t="shared" si="53"/>
        <v>0</v>
      </c>
      <c r="AU47" s="55"/>
      <c r="AV47" s="58"/>
      <c r="AW47" s="55">
        <f>SUBTOTAL(9,AW40:AW46)</f>
        <v>851</v>
      </c>
      <c r="AX47" s="55">
        <f>SUBTOTAL(9,AX40:AX46)</f>
        <v>388</v>
      </c>
      <c r="AY47" s="55">
        <f>SUBTOTAL(9,AY40:AY46)</f>
        <v>0</v>
      </c>
      <c r="AZ47" s="98">
        <f>SUBTOTAL(9,AZ40:AZ46)</f>
        <v>1239</v>
      </c>
      <c r="BA47" s="58"/>
      <c r="BB47" s="55">
        <f>SUBTOTAL(9,BB40:BB46)</f>
        <v>1549</v>
      </c>
      <c r="BC47" s="55">
        <f>SUBTOTAL(9,BC40:BC46)</f>
        <v>801</v>
      </c>
      <c r="BD47" s="55">
        <f>SUBTOTAL(9,BD40:BD46)</f>
        <v>0</v>
      </c>
      <c r="BE47" s="98">
        <f>SUBTOTAL(9,BE40:BE46)</f>
        <v>2350</v>
      </c>
      <c r="BF47" s="58"/>
      <c r="BG47" s="55">
        <f>SUBTOTAL(9,BG40:BG46)</f>
        <v>4654</v>
      </c>
      <c r="BH47" s="55">
        <f>SUBTOTAL(9,BH40:BH46)</f>
        <v>3913</v>
      </c>
      <c r="BI47" s="55">
        <f>SUBTOTAL(9,BI40:BI46)</f>
        <v>0</v>
      </c>
      <c r="BJ47" s="98">
        <f>SUBTOTAL(9,BJ40:BJ46)</f>
        <v>8567</v>
      </c>
      <c r="BK47" s="58"/>
      <c r="BL47" s="55">
        <f t="shared" ref="BL47:BW47" si="54">SUBTOTAL(9,BL40:BL46)</f>
        <v>7054</v>
      </c>
      <c r="BM47" s="55">
        <f t="shared" si="54"/>
        <v>5102</v>
      </c>
      <c r="BN47" s="55">
        <f t="shared" si="54"/>
        <v>0</v>
      </c>
      <c r="BO47" s="98">
        <f t="shared" si="54"/>
        <v>12156</v>
      </c>
      <c r="BP47" s="55">
        <f t="shared" si="54"/>
        <v>0</v>
      </c>
      <c r="BQ47" s="55">
        <f t="shared" si="54"/>
        <v>1</v>
      </c>
      <c r="BR47" s="55">
        <f t="shared" si="54"/>
        <v>0</v>
      </c>
      <c r="BS47" s="98">
        <f t="shared" si="54"/>
        <v>1</v>
      </c>
      <c r="BT47" s="55">
        <f t="shared" si="54"/>
        <v>7054</v>
      </c>
      <c r="BU47" s="55">
        <f t="shared" si="54"/>
        <v>5103</v>
      </c>
      <c r="BV47" s="55">
        <f t="shared" si="54"/>
        <v>0</v>
      </c>
      <c r="BW47" s="98">
        <f t="shared" si="54"/>
        <v>12157</v>
      </c>
    </row>
    <row r="48" spans="1:75" outlineLevel="2" x14ac:dyDescent="0.3">
      <c r="A48" s="13" t="s">
        <v>91</v>
      </c>
      <c r="B48" s="45" t="s">
        <v>177</v>
      </c>
      <c r="C48" s="50">
        <v>84</v>
      </c>
      <c r="D48" s="1">
        <f>AllKillsUnit!D48</f>
        <v>79</v>
      </c>
      <c r="E48" s="1">
        <f>AllKillsUnit!E48</f>
        <v>23</v>
      </c>
      <c r="F48" s="1">
        <f>AllKillsUnit!F48</f>
        <v>0</v>
      </c>
      <c r="G48" s="9">
        <f t="shared" ref="G48:G73" si="55">SUM(D48:F48)</f>
        <v>102</v>
      </c>
      <c r="H48" s="38"/>
      <c r="I48" s="54">
        <f>AllKillsUnit!I48</f>
        <v>304</v>
      </c>
      <c r="J48" s="54">
        <f>AllKillsUnit!J48</f>
        <v>63</v>
      </c>
      <c r="K48" s="54">
        <f>AllKillsUnit!K48</f>
        <v>0</v>
      </c>
      <c r="L48" s="66">
        <f t="shared" ref="L48:L73" si="56">SUM(I48:K48)</f>
        <v>367</v>
      </c>
      <c r="M48" s="39">
        <f>AllKillsUnit!M48</f>
        <v>22</v>
      </c>
      <c r="N48" s="39">
        <f>AllKillsUnit!N48</f>
        <v>22</v>
      </c>
      <c r="O48" s="39">
        <f>AllKillsUnit!O48</f>
        <v>0</v>
      </c>
      <c r="P48" s="17">
        <f t="shared" ref="P48:P64" si="57">SUM(M48:O48)</f>
        <v>44</v>
      </c>
      <c r="Q48" s="42"/>
      <c r="R48" s="42"/>
      <c r="S48" s="42"/>
      <c r="T48" s="18"/>
      <c r="U48" s="2">
        <f>AllKillsUnit!U48</f>
        <v>702</v>
      </c>
      <c r="V48" s="2">
        <f>AllKillsUnit!V48</f>
        <v>187</v>
      </c>
      <c r="W48" s="2">
        <f>AllKillsUnit!W48</f>
        <v>0</v>
      </c>
      <c r="X48" s="10">
        <f t="shared" ref="X48:X73" si="58">SUM(U48:W48)</f>
        <v>889</v>
      </c>
      <c r="Y48" s="38" t="s">
        <v>1</v>
      </c>
      <c r="Z48" s="43">
        <f>AllKillsUnit!Z48</f>
        <v>49</v>
      </c>
      <c r="AA48" s="43">
        <f>AllKillsUnit!AA48</f>
        <v>11</v>
      </c>
      <c r="AB48" s="43">
        <f>AllKillsUnit!AB48</f>
        <v>0</v>
      </c>
      <c r="AC48" s="11">
        <f t="shared" ref="AC48:AC73" si="59">SUM(Z48:AB48)</f>
        <v>60</v>
      </c>
      <c r="AD48" s="38"/>
      <c r="AE48" s="4">
        <f>AllKillsUnit!AE48</f>
        <v>0</v>
      </c>
      <c r="AF48" s="4">
        <f>AllKillsUnit!AF48</f>
        <v>17</v>
      </c>
      <c r="AG48" s="4">
        <f>AllKillsUnit!AG48</f>
        <v>0</v>
      </c>
      <c r="AH48" s="12">
        <f>SUM(AE48:AG48)</f>
        <v>17</v>
      </c>
      <c r="AI48" s="108">
        <f>AllKillsUnit!AI48</f>
        <v>0</v>
      </c>
      <c r="AJ48" s="108">
        <f>AllKillsUnit!AJ48</f>
        <v>0</v>
      </c>
      <c r="AK48" s="108">
        <f>AllKillsUnit!AK48</f>
        <v>0</v>
      </c>
      <c r="AL48" s="109">
        <f>SUM(AI48:AK48)</f>
        <v>0</v>
      </c>
      <c r="AM48" s="127">
        <f>AllKillsUnit!AM48</f>
        <v>0</v>
      </c>
      <c r="AN48" s="127">
        <f>AllKillsUnit!AN48</f>
        <v>0</v>
      </c>
      <c r="AO48" s="127">
        <f>AllKillsUnit!AO48</f>
        <v>0</v>
      </c>
      <c r="AP48" s="116">
        <f>SUM(AM48:AO48)</f>
        <v>0</v>
      </c>
      <c r="AQ48" s="128">
        <f>AllKillsUnit!AQ48</f>
        <v>0</v>
      </c>
      <c r="AR48" s="128">
        <f>AllKillsUnit!AR48</f>
        <v>0</v>
      </c>
      <c r="AS48" s="128">
        <f>AllKillsUnit!AS48</f>
        <v>0</v>
      </c>
      <c r="AT48" s="118">
        <f t="shared" ref="AT48:AT73" si="60">SUM(AQ48:AS48)</f>
        <v>0</v>
      </c>
      <c r="AU48" s="38" t="s">
        <v>1</v>
      </c>
      <c r="AV48" s="57"/>
      <c r="AW48" s="6">
        <f t="shared" ref="AW48:AY63" si="61">D48+AM48</f>
        <v>79</v>
      </c>
      <c r="AX48" s="6">
        <f t="shared" si="61"/>
        <v>23</v>
      </c>
      <c r="AY48" s="6">
        <f t="shared" si="61"/>
        <v>0</v>
      </c>
      <c r="AZ48" s="7">
        <f t="shared" ref="AZ48:AZ53" si="62">SUM(AW48:AY48)</f>
        <v>102</v>
      </c>
      <c r="BA48" s="57"/>
      <c r="BB48" s="6">
        <f t="shared" ref="BB48:BD63" si="63">I48+AQ48</f>
        <v>304</v>
      </c>
      <c r="BC48" s="6">
        <f t="shared" si="63"/>
        <v>63</v>
      </c>
      <c r="BD48" s="6">
        <f t="shared" si="63"/>
        <v>0</v>
      </c>
      <c r="BE48" s="7">
        <f t="shared" si="17"/>
        <v>367</v>
      </c>
      <c r="BF48" s="57"/>
      <c r="BG48" s="6">
        <f t="shared" ref="BG48:BI73" si="64">M48+U48+Z48+AI48+AE48</f>
        <v>773</v>
      </c>
      <c r="BH48" s="6">
        <f t="shared" si="64"/>
        <v>237</v>
      </c>
      <c r="BI48" s="6">
        <f t="shared" si="64"/>
        <v>0</v>
      </c>
      <c r="BJ48" s="7">
        <f t="shared" si="18"/>
        <v>1010</v>
      </c>
      <c r="BK48" s="57"/>
      <c r="BL48" s="6">
        <f t="shared" ref="BL48:BO73" si="65">BB48+BG48+AW48</f>
        <v>1156</v>
      </c>
      <c r="BM48" s="6">
        <f t="shared" si="65"/>
        <v>323</v>
      </c>
      <c r="BN48" s="6">
        <f t="shared" si="65"/>
        <v>0</v>
      </c>
      <c r="BO48" s="7">
        <f t="shared" si="65"/>
        <v>1479</v>
      </c>
      <c r="BP48" s="132">
        <v>15</v>
      </c>
      <c r="BQ48" s="131">
        <v>6</v>
      </c>
      <c r="BR48" s="131"/>
      <c r="BS48" s="131">
        <f t="shared" ref="BS48:BS73" si="66">SUM(BP48:BR48)</f>
        <v>21</v>
      </c>
      <c r="BT48" s="38">
        <f t="shared" ref="BT48" si="67">BL48+BP48</f>
        <v>1171</v>
      </c>
      <c r="BU48" s="38">
        <f t="shared" ref="BU48" si="68">BM48+BQ48</f>
        <v>329</v>
      </c>
      <c r="BV48" s="38">
        <f t="shared" ref="BV48" si="69">BN48+BR48</f>
        <v>0</v>
      </c>
      <c r="BW48" s="38">
        <f t="shared" ref="BW48" si="70">SUM(BT48:BV48)</f>
        <v>1500</v>
      </c>
    </row>
    <row r="49" spans="1:75" outlineLevel="2" x14ac:dyDescent="0.3">
      <c r="A49" s="13" t="s">
        <v>211</v>
      </c>
      <c r="B49" s="45" t="s">
        <v>177</v>
      </c>
      <c r="C49" s="50">
        <v>96</v>
      </c>
      <c r="D49" s="1">
        <f>AllKillsUnit!D49</f>
        <v>0</v>
      </c>
      <c r="E49" s="1">
        <f>AllKillsUnit!E49</f>
        <v>0</v>
      </c>
      <c r="F49" s="1">
        <f>AllKillsUnit!F49</f>
        <v>0</v>
      </c>
      <c r="G49" s="9">
        <f>SUM(D49:F49)</f>
        <v>0</v>
      </c>
      <c r="H49" s="38"/>
      <c r="I49" s="54">
        <f>AllKillsUnit!I49</f>
        <v>0</v>
      </c>
      <c r="J49" s="54">
        <f>AllKillsUnit!J49</f>
        <v>0</v>
      </c>
      <c r="K49" s="54">
        <f>AllKillsUnit!K49</f>
        <v>0</v>
      </c>
      <c r="L49" s="66">
        <f>SUM(I49:K49)</f>
        <v>0</v>
      </c>
      <c r="M49" s="39">
        <f>AllKillsUnit!M49</f>
        <v>0</v>
      </c>
      <c r="N49" s="39">
        <f>AllKillsUnit!N49</f>
        <v>0</v>
      </c>
      <c r="O49" s="39">
        <f>AllKillsUnit!O49</f>
        <v>0</v>
      </c>
      <c r="P49" s="17"/>
      <c r="Q49" s="42"/>
      <c r="R49" s="42"/>
      <c r="S49" s="42"/>
      <c r="T49" s="18"/>
      <c r="U49" s="2">
        <f>AllKillsUnit!U49</f>
        <v>0</v>
      </c>
      <c r="V49" s="2">
        <f>AllKillsUnit!V49</f>
        <v>0</v>
      </c>
      <c r="W49" s="2">
        <f>AllKillsUnit!W49</f>
        <v>0</v>
      </c>
      <c r="X49" s="10">
        <f>SUM(U49:W49)</f>
        <v>0</v>
      </c>
      <c r="Y49" s="38"/>
      <c r="Z49" s="43">
        <f>AllKillsUnit!Z49</f>
        <v>0</v>
      </c>
      <c r="AA49" s="43">
        <f>AllKillsUnit!AA49</f>
        <v>0</v>
      </c>
      <c r="AB49" s="43">
        <f>AllKillsUnit!AB49</f>
        <v>0</v>
      </c>
      <c r="AC49" s="11">
        <f>SUM(Z49:AB49)</f>
        <v>0</v>
      </c>
      <c r="AD49" s="38"/>
      <c r="AE49" s="4">
        <f>AllKillsUnit!AE49</f>
        <v>0</v>
      </c>
      <c r="AF49" s="4">
        <f>AllKillsUnit!AF49</f>
        <v>0</v>
      </c>
      <c r="AG49" s="4">
        <f>AllKillsUnit!AG49</f>
        <v>0</v>
      </c>
      <c r="AH49" s="12">
        <f>SUM(AE49:AG49)</f>
        <v>0</v>
      </c>
      <c r="AI49" s="108">
        <f>AllKillsUnit!AI49</f>
        <v>0</v>
      </c>
      <c r="AJ49" s="108">
        <f>AllKillsUnit!AJ49</f>
        <v>0</v>
      </c>
      <c r="AK49" s="108">
        <f>AllKillsUnit!AK49</f>
        <v>0</v>
      </c>
      <c r="AL49" s="109">
        <f>SUM(AI49:AK49)</f>
        <v>0</v>
      </c>
      <c r="AM49" s="127">
        <f>AllKillsUnit!AM49</f>
        <v>0</v>
      </c>
      <c r="AN49" s="127">
        <f>AllKillsUnit!AN49</f>
        <v>0</v>
      </c>
      <c r="AO49" s="127">
        <f>AllKillsUnit!AO49</f>
        <v>0</v>
      </c>
      <c r="AP49" s="116">
        <f t="shared" ref="AP49:AP54" si="71">SUM(AM49:AO49)</f>
        <v>0</v>
      </c>
      <c r="AQ49" s="128">
        <f>AllKillsUnit!AQ49</f>
        <v>0</v>
      </c>
      <c r="AR49" s="128">
        <f>AllKillsUnit!AR49</f>
        <v>0</v>
      </c>
      <c r="AS49" s="128">
        <f>AllKillsUnit!AS49</f>
        <v>0</v>
      </c>
      <c r="AT49" s="118">
        <f t="shared" si="60"/>
        <v>0</v>
      </c>
      <c r="AU49" s="38"/>
      <c r="AV49" s="57"/>
      <c r="AW49" s="6">
        <f t="shared" si="61"/>
        <v>0</v>
      </c>
      <c r="AX49" s="6">
        <f t="shared" si="61"/>
        <v>0</v>
      </c>
      <c r="AY49" s="6">
        <f t="shared" si="61"/>
        <v>0</v>
      </c>
      <c r="AZ49" s="7">
        <f t="shared" ref="AZ49:AZ51" si="72">SUM(AW49:AY49)</f>
        <v>0</v>
      </c>
      <c r="BA49" s="57"/>
      <c r="BB49" s="6">
        <f t="shared" si="63"/>
        <v>0</v>
      </c>
      <c r="BC49" s="6">
        <f t="shared" si="63"/>
        <v>0</v>
      </c>
      <c r="BD49" s="6">
        <f t="shared" si="63"/>
        <v>0</v>
      </c>
      <c r="BE49" s="7">
        <f t="shared" si="17"/>
        <v>0</v>
      </c>
      <c r="BF49" s="57"/>
      <c r="BG49" s="6">
        <f t="shared" si="64"/>
        <v>0</v>
      </c>
      <c r="BH49" s="6">
        <f t="shared" si="64"/>
        <v>0</v>
      </c>
      <c r="BI49" s="6">
        <f t="shared" si="64"/>
        <v>0</v>
      </c>
      <c r="BJ49" s="7">
        <f t="shared" si="18"/>
        <v>0</v>
      </c>
      <c r="BK49" s="57"/>
      <c r="BL49" s="6">
        <f t="shared" si="65"/>
        <v>0</v>
      </c>
      <c r="BM49" s="6">
        <f t="shared" si="65"/>
        <v>0</v>
      </c>
      <c r="BN49" s="6">
        <f t="shared" si="65"/>
        <v>0</v>
      </c>
      <c r="BO49" s="7">
        <f t="shared" si="65"/>
        <v>0</v>
      </c>
      <c r="BP49" s="132"/>
      <c r="BQ49" s="131"/>
      <c r="BR49" s="131"/>
      <c r="BS49" s="131">
        <f t="shared" si="66"/>
        <v>0</v>
      </c>
      <c r="BT49" s="38">
        <f t="shared" ref="BT49:BT73" si="73">BL49+BP49</f>
        <v>0</v>
      </c>
      <c r="BU49" s="38">
        <f t="shared" ref="BU49:BU73" si="74">BM49+BQ49</f>
        <v>0</v>
      </c>
      <c r="BV49" s="38">
        <f t="shared" ref="BV49:BV73" si="75">BN49+BR49</f>
        <v>0</v>
      </c>
      <c r="BW49" s="38">
        <f t="shared" ref="BW49:BW73" si="76">SUM(BT49:BV49)</f>
        <v>0</v>
      </c>
    </row>
    <row r="50" spans="1:75" ht="14.25" customHeight="1" outlineLevel="2" x14ac:dyDescent="0.3">
      <c r="A50" s="13" t="s">
        <v>199</v>
      </c>
      <c r="B50" s="45" t="s">
        <v>177</v>
      </c>
      <c r="C50" s="50">
        <v>83</v>
      </c>
      <c r="D50" s="1">
        <f>AllKillsUnit!D50</f>
        <v>1</v>
      </c>
      <c r="E50" s="1">
        <f>AllKillsUnit!E50</f>
        <v>0</v>
      </c>
      <c r="F50" s="1">
        <f>AllKillsUnit!F50</f>
        <v>0</v>
      </c>
      <c r="G50" s="9">
        <f t="shared" si="55"/>
        <v>1</v>
      </c>
      <c r="H50" s="38"/>
      <c r="I50" s="54">
        <f>AllKillsUnit!I50</f>
        <v>5</v>
      </c>
      <c r="J50" s="54">
        <f>AllKillsUnit!J50</f>
        <v>0</v>
      </c>
      <c r="K50" s="54">
        <f>AllKillsUnit!K50</f>
        <v>0</v>
      </c>
      <c r="L50" s="66">
        <f>SUM(I50:K50)</f>
        <v>5</v>
      </c>
      <c r="M50" s="39">
        <f>AllKillsUnit!M50</f>
        <v>0</v>
      </c>
      <c r="N50" s="39">
        <f>AllKillsUnit!N50</f>
        <v>0</v>
      </c>
      <c r="O50" s="39">
        <f>AllKillsUnit!O50</f>
        <v>0</v>
      </c>
      <c r="P50" s="17">
        <f t="shared" si="57"/>
        <v>0</v>
      </c>
      <c r="Q50" s="42"/>
      <c r="R50" s="42"/>
      <c r="S50" s="42"/>
      <c r="T50" s="18"/>
      <c r="U50" s="2">
        <f>AllKillsUnit!U50</f>
        <v>39</v>
      </c>
      <c r="V50" s="2">
        <f>AllKillsUnit!V50</f>
        <v>3</v>
      </c>
      <c r="W50" s="2">
        <f>AllKillsUnit!W50</f>
        <v>0</v>
      </c>
      <c r="X50" s="10">
        <f>SUM(U50:W50)</f>
        <v>42</v>
      </c>
      <c r="Y50" s="38"/>
      <c r="Z50" s="43">
        <f>AllKillsUnit!Z50</f>
        <v>0</v>
      </c>
      <c r="AA50" s="43">
        <f>AllKillsUnit!AA50</f>
        <v>0</v>
      </c>
      <c r="AB50" s="43">
        <f>AllKillsUnit!AB50</f>
        <v>0</v>
      </c>
      <c r="AC50" s="11">
        <f t="shared" si="59"/>
        <v>0</v>
      </c>
      <c r="AD50" s="38"/>
      <c r="AE50" s="4">
        <f>AllKillsUnit!AE50</f>
        <v>0</v>
      </c>
      <c r="AF50" s="4">
        <f>AllKillsUnit!AF50</f>
        <v>0</v>
      </c>
      <c r="AG50" s="4">
        <f>AllKillsUnit!AG50</f>
        <v>0</v>
      </c>
      <c r="AH50" s="12">
        <f>SUM(AE50:AG50)</f>
        <v>0</v>
      </c>
      <c r="AI50" s="108">
        <f>AllKillsUnit!AI50</f>
        <v>0</v>
      </c>
      <c r="AJ50" s="108">
        <f>AllKillsUnit!AJ50</f>
        <v>0</v>
      </c>
      <c r="AK50" s="108">
        <f>AllKillsUnit!AK50</f>
        <v>0</v>
      </c>
      <c r="AL50" s="109">
        <f>SUM(AI50:AK50)</f>
        <v>0</v>
      </c>
      <c r="AM50" s="127">
        <f>AllKillsUnit!AM50</f>
        <v>0</v>
      </c>
      <c r="AN50" s="127">
        <f>AllKillsUnit!AN50</f>
        <v>0</v>
      </c>
      <c r="AO50" s="127">
        <f>AllKillsUnit!AO50</f>
        <v>0</v>
      </c>
      <c r="AP50" s="116">
        <f t="shared" si="71"/>
        <v>0</v>
      </c>
      <c r="AQ50" s="128">
        <f>AllKillsUnit!AQ50</f>
        <v>0</v>
      </c>
      <c r="AR50" s="128">
        <f>AllKillsUnit!AR50</f>
        <v>0</v>
      </c>
      <c r="AS50" s="128">
        <f>AllKillsUnit!AS50</f>
        <v>0</v>
      </c>
      <c r="AT50" s="118">
        <f t="shared" si="60"/>
        <v>0</v>
      </c>
      <c r="AU50" s="38"/>
      <c r="AV50" s="57"/>
      <c r="AW50" s="6">
        <f t="shared" si="61"/>
        <v>1</v>
      </c>
      <c r="AX50" s="6">
        <f t="shared" si="61"/>
        <v>0</v>
      </c>
      <c r="AY50" s="6">
        <f t="shared" si="61"/>
        <v>0</v>
      </c>
      <c r="AZ50" s="7">
        <f t="shared" si="72"/>
        <v>1</v>
      </c>
      <c r="BA50" s="57"/>
      <c r="BB50" s="6">
        <f t="shared" si="63"/>
        <v>5</v>
      </c>
      <c r="BC50" s="6">
        <f t="shared" si="63"/>
        <v>0</v>
      </c>
      <c r="BD50" s="6">
        <f t="shared" si="63"/>
        <v>0</v>
      </c>
      <c r="BE50" s="7">
        <f t="shared" si="17"/>
        <v>5</v>
      </c>
      <c r="BF50" s="57"/>
      <c r="BG50" s="6">
        <f t="shared" si="64"/>
        <v>39</v>
      </c>
      <c r="BH50" s="6">
        <f t="shared" si="64"/>
        <v>3</v>
      </c>
      <c r="BI50" s="6">
        <f t="shared" si="64"/>
        <v>0</v>
      </c>
      <c r="BJ50" s="7">
        <f t="shared" si="18"/>
        <v>42</v>
      </c>
      <c r="BK50" s="57"/>
      <c r="BL50" s="6">
        <f t="shared" si="65"/>
        <v>45</v>
      </c>
      <c r="BM50" s="6">
        <f t="shared" si="65"/>
        <v>3</v>
      </c>
      <c r="BN50" s="6">
        <f t="shared" si="65"/>
        <v>0</v>
      </c>
      <c r="BO50" s="7">
        <f t="shared" si="65"/>
        <v>48</v>
      </c>
      <c r="BP50" s="131"/>
      <c r="BQ50" s="131"/>
      <c r="BR50" s="131"/>
      <c r="BS50" s="131">
        <f t="shared" si="66"/>
        <v>0</v>
      </c>
      <c r="BT50" s="38">
        <f t="shared" si="73"/>
        <v>45</v>
      </c>
      <c r="BU50" s="38">
        <f t="shared" si="74"/>
        <v>3</v>
      </c>
      <c r="BV50" s="38">
        <f t="shared" si="75"/>
        <v>0</v>
      </c>
      <c r="BW50" s="38">
        <f t="shared" si="76"/>
        <v>48</v>
      </c>
    </row>
    <row r="51" spans="1:75" ht="14.25" customHeight="1" outlineLevel="2" x14ac:dyDescent="0.3">
      <c r="A51" s="13" t="s">
        <v>212</v>
      </c>
      <c r="B51" s="45" t="s">
        <v>177</v>
      </c>
      <c r="D51" s="1">
        <f>AllKillsUnit!D51</f>
        <v>7</v>
      </c>
      <c r="E51" s="1">
        <f>AllKillsUnit!E51</f>
        <v>2</v>
      </c>
      <c r="F51" s="1">
        <f>AllKillsUnit!F51</f>
        <v>0</v>
      </c>
      <c r="G51" s="9">
        <f>SUM(D51:F51)</f>
        <v>9</v>
      </c>
      <c r="H51" s="38"/>
      <c r="I51" s="54">
        <f>AllKillsUnit!I51</f>
        <v>10</v>
      </c>
      <c r="J51" s="54">
        <f>AllKillsUnit!J51</f>
        <v>7</v>
      </c>
      <c r="K51" s="54">
        <f>AllKillsUnit!K51</f>
        <v>0</v>
      </c>
      <c r="L51" s="66">
        <f>SUM(I51:K51)</f>
        <v>17</v>
      </c>
      <c r="M51" s="39">
        <f>AllKillsUnit!M51</f>
        <v>1</v>
      </c>
      <c r="N51" s="39">
        <f>AllKillsUnit!N51</f>
        <v>1</v>
      </c>
      <c r="O51" s="39">
        <f>AllKillsUnit!O51</f>
        <v>0</v>
      </c>
      <c r="P51" s="17">
        <f t="shared" si="57"/>
        <v>2</v>
      </c>
      <c r="Q51" s="42"/>
      <c r="R51" s="42"/>
      <c r="S51" s="42"/>
      <c r="T51" s="18"/>
      <c r="U51" s="2">
        <f>AllKillsUnit!U51</f>
        <v>43</v>
      </c>
      <c r="V51" s="2">
        <f>AllKillsUnit!V51</f>
        <v>14</v>
      </c>
      <c r="W51" s="2">
        <f>AllKillsUnit!W51</f>
        <v>0</v>
      </c>
      <c r="X51" s="10">
        <f>SUM(U51:W51)</f>
        <v>57</v>
      </c>
      <c r="Y51" s="38"/>
      <c r="Z51" s="43">
        <f>AllKillsUnit!Z51</f>
        <v>1</v>
      </c>
      <c r="AA51" s="43">
        <f>AllKillsUnit!AA51</f>
        <v>1</v>
      </c>
      <c r="AB51" s="43">
        <f>AllKillsUnit!AB51</f>
        <v>0</v>
      </c>
      <c r="AC51" s="11">
        <f t="shared" si="59"/>
        <v>2</v>
      </c>
      <c r="AD51" s="38"/>
      <c r="AE51" s="4">
        <f>AllKillsUnit!AE51</f>
        <v>0</v>
      </c>
      <c r="AF51" s="4">
        <f>AllKillsUnit!AF51</f>
        <v>1</v>
      </c>
      <c r="AG51" s="4">
        <f>AllKillsUnit!AG51</f>
        <v>0</v>
      </c>
      <c r="AH51" s="12">
        <f t="shared" ref="AH51:AH68" si="77">SUM(AE51:AG51)</f>
        <v>1</v>
      </c>
      <c r="AI51" s="108">
        <f>AllKillsUnit!AI51</f>
        <v>0</v>
      </c>
      <c r="AJ51" s="108">
        <f>AllKillsUnit!AJ51</f>
        <v>0</v>
      </c>
      <c r="AK51" s="108">
        <f>AllKillsUnit!AK51</f>
        <v>0</v>
      </c>
      <c r="AL51" s="109">
        <f t="shared" ref="AL51:AL57" si="78">SUM(AI51:AK51)</f>
        <v>0</v>
      </c>
      <c r="AM51" s="127">
        <f>AllKillsUnit!AM51</f>
        <v>0</v>
      </c>
      <c r="AN51" s="127">
        <f>AllKillsUnit!AN51</f>
        <v>0</v>
      </c>
      <c r="AO51" s="127">
        <f>AllKillsUnit!AO51</f>
        <v>0</v>
      </c>
      <c r="AP51" s="116">
        <f t="shared" si="71"/>
        <v>0</v>
      </c>
      <c r="AQ51" s="128">
        <f>AllKillsUnit!AQ51</f>
        <v>0</v>
      </c>
      <c r="AR51" s="128">
        <f>AllKillsUnit!AR51</f>
        <v>0</v>
      </c>
      <c r="AS51" s="128">
        <f>AllKillsUnit!AS51</f>
        <v>0</v>
      </c>
      <c r="AT51" s="118">
        <f t="shared" si="60"/>
        <v>0</v>
      </c>
      <c r="AU51" s="38"/>
      <c r="AV51" s="57"/>
      <c r="AW51" s="6">
        <f t="shared" si="61"/>
        <v>7</v>
      </c>
      <c r="AX51" s="6">
        <f t="shared" si="61"/>
        <v>2</v>
      </c>
      <c r="AY51" s="6">
        <f t="shared" si="61"/>
        <v>0</v>
      </c>
      <c r="AZ51" s="7">
        <f t="shared" si="72"/>
        <v>9</v>
      </c>
      <c r="BA51" s="57"/>
      <c r="BB51" s="6">
        <f t="shared" si="63"/>
        <v>10</v>
      </c>
      <c r="BC51" s="6">
        <f t="shared" si="63"/>
        <v>7</v>
      </c>
      <c r="BD51" s="6">
        <f t="shared" si="63"/>
        <v>0</v>
      </c>
      <c r="BE51" s="7">
        <f t="shared" si="17"/>
        <v>17</v>
      </c>
      <c r="BF51" s="57"/>
      <c r="BG51" s="6">
        <f t="shared" si="64"/>
        <v>45</v>
      </c>
      <c r="BH51" s="6">
        <f t="shared" si="64"/>
        <v>17</v>
      </c>
      <c r="BI51" s="6">
        <f t="shared" si="64"/>
        <v>0</v>
      </c>
      <c r="BJ51" s="7">
        <f t="shared" si="18"/>
        <v>62</v>
      </c>
      <c r="BK51" s="57"/>
      <c r="BL51" s="6">
        <f t="shared" si="65"/>
        <v>62</v>
      </c>
      <c r="BM51" s="6">
        <f t="shared" si="65"/>
        <v>26</v>
      </c>
      <c r="BN51" s="6">
        <f t="shared" si="65"/>
        <v>0</v>
      </c>
      <c r="BO51" s="7">
        <f t="shared" si="65"/>
        <v>88</v>
      </c>
      <c r="BP51" s="131"/>
      <c r="BQ51" s="131"/>
      <c r="BR51" s="131"/>
      <c r="BS51" s="131">
        <f t="shared" si="66"/>
        <v>0</v>
      </c>
      <c r="BT51" s="38">
        <f t="shared" si="73"/>
        <v>62</v>
      </c>
      <c r="BU51" s="38">
        <f t="shared" si="74"/>
        <v>26</v>
      </c>
      <c r="BV51" s="38">
        <f t="shared" si="75"/>
        <v>0</v>
      </c>
      <c r="BW51" s="38">
        <f t="shared" si="76"/>
        <v>88</v>
      </c>
    </row>
    <row r="52" spans="1:75" outlineLevel="2" x14ac:dyDescent="0.3">
      <c r="A52" s="13" t="s">
        <v>93</v>
      </c>
      <c r="B52" s="45" t="s">
        <v>177</v>
      </c>
      <c r="C52" s="50">
        <v>97</v>
      </c>
      <c r="D52" s="1">
        <f>AllKillsUnit!D52</f>
        <v>215</v>
      </c>
      <c r="E52" s="1">
        <f>AllKillsUnit!E52</f>
        <v>138</v>
      </c>
      <c r="F52" s="1">
        <f>AllKillsUnit!F52</f>
        <v>0</v>
      </c>
      <c r="G52" s="9">
        <f t="shared" si="55"/>
        <v>353</v>
      </c>
      <c r="H52" s="38" t="s">
        <v>3</v>
      </c>
      <c r="I52" s="54">
        <f>AllKillsUnit!I52</f>
        <v>501</v>
      </c>
      <c r="J52" s="54">
        <f>AllKillsUnit!J52</f>
        <v>343</v>
      </c>
      <c r="K52" s="54">
        <f>AllKillsUnit!K52</f>
        <v>0</v>
      </c>
      <c r="L52" s="66">
        <f t="shared" si="56"/>
        <v>844</v>
      </c>
      <c r="M52" s="39">
        <f>AllKillsUnit!M52</f>
        <v>12</v>
      </c>
      <c r="N52" s="39">
        <f>AllKillsUnit!N52</f>
        <v>41</v>
      </c>
      <c r="O52" s="39">
        <f>AllKillsUnit!O52</f>
        <v>0</v>
      </c>
      <c r="P52" s="17">
        <f t="shared" si="57"/>
        <v>53</v>
      </c>
      <c r="Q52" s="42"/>
      <c r="R52" s="42"/>
      <c r="S52" s="42"/>
      <c r="T52" s="18"/>
      <c r="U52" s="2">
        <f>AllKillsUnit!U52</f>
        <v>1748</v>
      </c>
      <c r="V52" s="2">
        <f>AllKillsUnit!V52</f>
        <v>1088</v>
      </c>
      <c r="W52" s="2">
        <f>AllKillsUnit!W52</f>
        <v>0</v>
      </c>
      <c r="X52" s="10">
        <f t="shared" si="58"/>
        <v>2836</v>
      </c>
      <c r="Y52" s="38" t="s">
        <v>3</v>
      </c>
      <c r="Z52" s="43">
        <f>AllKillsUnit!Z52</f>
        <v>65</v>
      </c>
      <c r="AA52" s="43">
        <f>AllKillsUnit!AA52</f>
        <v>69</v>
      </c>
      <c r="AB52" s="43">
        <f>AllKillsUnit!AB52</f>
        <v>0</v>
      </c>
      <c r="AC52" s="11">
        <f t="shared" si="59"/>
        <v>134</v>
      </c>
      <c r="AD52" s="38">
        <v>3</v>
      </c>
      <c r="AE52" s="4">
        <f>AllKillsUnit!AE52</f>
        <v>1</v>
      </c>
      <c r="AF52" s="4">
        <f>AllKillsUnit!AF52</f>
        <v>107</v>
      </c>
      <c r="AG52" s="4">
        <f>AllKillsUnit!AG52</f>
        <v>0</v>
      </c>
      <c r="AH52" s="12">
        <f t="shared" si="77"/>
        <v>108</v>
      </c>
      <c r="AI52" s="108">
        <f>AllKillsUnit!AI52</f>
        <v>0</v>
      </c>
      <c r="AJ52" s="108">
        <f>AllKillsUnit!AJ52</f>
        <v>0</v>
      </c>
      <c r="AK52" s="108">
        <f>AllKillsUnit!AK52</f>
        <v>0</v>
      </c>
      <c r="AL52" s="109">
        <f t="shared" si="78"/>
        <v>0</v>
      </c>
      <c r="AM52" s="127">
        <f>AllKillsUnit!AM52</f>
        <v>0</v>
      </c>
      <c r="AN52" s="127">
        <f>AllKillsUnit!AN52</f>
        <v>0</v>
      </c>
      <c r="AO52" s="127">
        <f>AllKillsUnit!AO52</f>
        <v>0</v>
      </c>
      <c r="AP52" s="116">
        <f t="shared" si="71"/>
        <v>0</v>
      </c>
      <c r="AQ52" s="128">
        <f>AllKillsUnit!AQ52</f>
        <v>0</v>
      </c>
      <c r="AR52" s="128">
        <f>AllKillsUnit!AR52</f>
        <v>0</v>
      </c>
      <c r="AS52" s="128">
        <f>AllKillsUnit!AS52</f>
        <v>0</v>
      </c>
      <c r="AT52" s="118">
        <f t="shared" si="60"/>
        <v>0</v>
      </c>
      <c r="AU52" s="38" t="s">
        <v>3</v>
      </c>
      <c r="AV52" s="57"/>
      <c r="AW52" s="6">
        <f t="shared" si="61"/>
        <v>215</v>
      </c>
      <c r="AX52" s="6">
        <f t="shared" si="61"/>
        <v>138</v>
      </c>
      <c r="AY52" s="6">
        <f t="shared" si="61"/>
        <v>0</v>
      </c>
      <c r="AZ52" s="7">
        <f t="shared" si="62"/>
        <v>353</v>
      </c>
      <c r="BA52" s="57"/>
      <c r="BB52" s="6">
        <f t="shared" si="63"/>
        <v>501</v>
      </c>
      <c r="BC52" s="6">
        <f t="shared" si="63"/>
        <v>343</v>
      </c>
      <c r="BD52" s="6">
        <f t="shared" si="63"/>
        <v>0</v>
      </c>
      <c r="BE52" s="7">
        <f t="shared" si="17"/>
        <v>844</v>
      </c>
      <c r="BF52" s="57"/>
      <c r="BG52" s="6">
        <f t="shared" si="64"/>
        <v>1826</v>
      </c>
      <c r="BH52" s="6">
        <f t="shared" si="64"/>
        <v>1305</v>
      </c>
      <c r="BI52" s="6">
        <f t="shared" si="64"/>
        <v>0</v>
      </c>
      <c r="BJ52" s="7">
        <f t="shared" si="18"/>
        <v>3131</v>
      </c>
      <c r="BK52" s="57"/>
      <c r="BL52" s="6">
        <f t="shared" si="65"/>
        <v>2542</v>
      </c>
      <c r="BM52" s="6">
        <f t="shared" si="65"/>
        <v>1786</v>
      </c>
      <c r="BN52" s="6">
        <f t="shared" si="65"/>
        <v>0</v>
      </c>
      <c r="BO52" s="7">
        <f t="shared" si="65"/>
        <v>4328</v>
      </c>
      <c r="BP52" s="131">
        <v>73</v>
      </c>
      <c r="BQ52" s="131">
        <v>53</v>
      </c>
      <c r="BR52" s="131"/>
      <c r="BS52" s="131">
        <f t="shared" si="66"/>
        <v>126</v>
      </c>
      <c r="BT52" s="38">
        <f t="shared" si="73"/>
        <v>2615</v>
      </c>
      <c r="BU52" s="38">
        <f t="shared" si="74"/>
        <v>1839</v>
      </c>
      <c r="BV52" s="38">
        <f t="shared" si="75"/>
        <v>0</v>
      </c>
      <c r="BW52" s="38">
        <f t="shared" si="76"/>
        <v>4454</v>
      </c>
    </row>
    <row r="53" spans="1:75" outlineLevel="2" x14ac:dyDescent="0.3">
      <c r="A53" s="13" t="s">
        <v>96</v>
      </c>
      <c r="B53" s="45" t="s">
        <v>177</v>
      </c>
      <c r="C53" s="50">
        <v>70</v>
      </c>
      <c r="D53" s="1">
        <f>AllKillsUnit!D53</f>
        <v>260</v>
      </c>
      <c r="E53" s="1">
        <f>AllKillsUnit!E53</f>
        <v>220</v>
      </c>
      <c r="F53" s="1">
        <f>AllKillsUnit!F53</f>
        <v>0</v>
      </c>
      <c r="G53" s="9">
        <f t="shared" si="55"/>
        <v>480</v>
      </c>
      <c r="H53" s="38" t="s">
        <v>6</v>
      </c>
      <c r="I53" s="54">
        <f>AllKillsUnit!I53</f>
        <v>510</v>
      </c>
      <c r="J53" s="54">
        <f>AllKillsUnit!J53</f>
        <v>329</v>
      </c>
      <c r="K53" s="54">
        <f>AllKillsUnit!K53</f>
        <v>0</v>
      </c>
      <c r="L53" s="66">
        <f t="shared" si="56"/>
        <v>839</v>
      </c>
      <c r="M53" s="39">
        <f>AllKillsUnit!M53</f>
        <v>47</v>
      </c>
      <c r="N53" s="39">
        <f>AllKillsUnit!N53</f>
        <v>52</v>
      </c>
      <c r="O53" s="39">
        <f>AllKillsUnit!O53</f>
        <v>0</v>
      </c>
      <c r="P53" s="17">
        <f t="shared" si="57"/>
        <v>99</v>
      </c>
      <c r="Q53" s="42"/>
      <c r="R53" s="42"/>
      <c r="S53" s="42"/>
      <c r="T53" s="18">
        <f>SUM(Q53:S53)</f>
        <v>0</v>
      </c>
      <c r="U53" s="2">
        <f>AllKillsUnit!U53</f>
        <v>1658</v>
      </c>
      <c r="V53" s="2">
        <f>AllKillsUnit!V53</f>
        <v>1567</v>
      </c>
      <c r="W53" s="2">
        <f>AllKillsUnit!W53</f>
        <v>0</v>
      </c>
      <c r="X53" s="10">
        <f t="shared" si="58"/>
        <v>3225</v>
      </c>
      <c r="Y53" s="38" t="s">
        <v>6</v>
      </c>
      <c r="Z53" s="43">
        <f>AllKillsUnit!Z53</f>
        <v>53</v>
      </c>
      <c r="AA53" s="43">
        <f>AllKillsUnit!AA53</f>
        <v>57</v>
      </c>
      <c r="AB53" s="43">
        <f>AllKillsUnit!AB53</f>
        <v>0</v>
      </c>
      <c r="AC53" s="11">
        <f t="shared" si="59"/>
        <v>110</v>
      </c>
      <c r="AD53" s="38">
        <v>6</v>
      </c>
      <c r="AE53" s="4">
        <f>AllKillsUnit!AE53</f>
        <v>1</v>
      </c>
      <c r="AF53" s="4">
        <f>AllKillsUnit!AF53</f>
        <v>146</v>
      </c>
      <c r="AG53" s="4">
        <f>AllKillsUnit!AG53</f>
        <v>0</v>
      </c>
      <c r="AH53" s="12">
        <f t="shared" si="77"/>
        <v>147</v>
      </c>
      <c r="AI53" s="108">
        <f>AllKillsUnit!AI53</f>
        <v>0</v>
      </c>
      <c r="AJ53" s="108">
        <f>AllKillsUnit!AJ53</f>
        <v>0</v>
      </c>
      <c r="AK53" s="108">
        <f>AllKillsUnit!AK53</f>
        <v>0</v>
      </c>
      <c r="AL53" s="109">
        <f t="shared" si="78"/>
        <v>0</v>
      </c>
      <c r="AM53" s="127">
        <f>AllKillsUnit!AM53</f>
        <v>0</v>
      </c>
      <c r="AN53" s="127">
        <f>AllKillsUnit!AN53</f>
        <v>0</v>
      </c>
      <c r="AO53" s="127">
        <f>AllKillsUnit!AO53</f>
        <v>0</v>
      </c>
      <c r="AP53" s="116">
        <f t="shared" si="71"/>
        <v>0</v>
      </c>
      <c r="AQ53" s="128">
        <f>AllKillsUnit!AQ53</f>
        <v>0</v>
      </c>
      <c r="AR53" s="128">
        <f>AllKillsUnit!AR53</f>
        <v>0</v>
      </c>
      <c r="AS53" s="128">
        <f>AllKillsUnit!AS53</f>
        <v>0</v>
      </c>
      <c r="AT53" s="118">
        <f t="shared" si="60"/>
        <v>0</v>
      </c>
      <c r="AU53" s="38" t="s">
        <v>6</v>
      </c>
      <c r="AV53" s="57"/>
      <c r="AW53" s="6">
        <f t="shared" si="61"/>
        <v>260</v>
      </c>
      <c r="AX53" s="6">
        <f t="shared" si="61"/>
        <v>220</v>
      </c>
      <c r="AY53" s="6">
        <f t="shared" si="61"/>
        <v>0</v>
      </c>
      <c r="AZ53" s="7">
        <f t="shared" si="62"/>
        <v>480</v>
      </c>
      <c r="BA53" s="57"/>
      <c r="BB53" s="6">
        <f t="shared" si="63"/>
        <v>510</v>
      </c>
      <c r="BC53" s="6">
        <f t="shared" si="63"/>
        <v>329</v>
      </c>
      <c r="BD53" s="6">
        <f t="shared" si="63"/>
        <v>0</v>
      </c>
      <c r="BE53" s="7">
        <f t="shared" si="17"/>
        <v>839</v>
      </c>
      <c r="BF53" s="57"/>
      <c r="BG53" s="6">
        <f t="shared" si="64"/>
        <v>1759</v>
      </c>
      <c r="BH53" s="6">
        <f t="shared" si="64"/>
        <v>1822</v>
      </c>
      <c r="BI53" s="6">
        <f t="shared" si="64"/>
        <v>0</v>
      </c>
      <c r="BJ53" s="7">
        <f t="shared" si="18"/>
        <v>3581</v>
      </c>
      <c r="BK53" s="57"/>
      <c r="BL53" s="6">
        <f t="shared" si="65"/>
        <v>2529</v>
      </c>
      <c r="BM53" s="6">
        <f t="shared" si="65"/>
        <v>2371</v>
      </c>
      <c r="BN53" s="6">
        <f t="shared" si="65"/>
        <v>0</v>
      </c>
      <c r="BO53" s="7">
        <f t="shared" si="65"/>
        <v>4900</v>
      </c>
      <c r="BP53" s="131">
        <v>61</v>
      </c>
      <c r="BQ53" s="131">
        <v>78</v>
      </c>
      <c r="BR53" s="131"/>
      <c r="BS53" s="131">
        <f t="shared" si="66"/>
        <v>139</v>
      </c>
      <c r="BT53" s="38">
        <f t="shared" si="73"/>
        <v>2590</v>
      </c>
      <c r="BU53" s="38">
        <f t="shared" si="74"/>
        <v>2449</v>
      </c>
      <c r="BV53" s="38">
        <f t="shared" si="75"/>
        <v>0</v>
      </c>
      <c r="BW53" s="38">
        <f t="shared" si="76"/>
        <v>5039</v>
      </c>
    </row>
    <row r="54" spans="1:75" outlineLevel="2" x14ac:dyDescent="0.3">
      <c r="A54" s="13" t="s">
        <v>98</v>
      </c>
      <c r="B54" s="45" t="s">
        <v>177</v>
      </c>
      <c r="C54" s="50">
        <v>88</v>
      </c>
      <c r="D54" s="1">
        <f>AllKillsUnit!D54</f>
        <v>102</v>
      </c>
      <c r="E54" s="1">
        <f>AllKillsUnit!E54</f>
        <v>50</v>
      </c>
      <c r="F54" s="1">
        <f>AllKillsUnit!F54</f>
        <v>0</v>
      </c>
      <c r="G54" s="9">
        <f t="shared" si="55"/>
        <v>152</v>
      </c>
      <c r="H54" s="38"/>
      <c r="I54" s="54">
        <f>AllKillsUnit!I54</f>
        <v>185</v>
      </c>
      <c r="J54" s="54">
        <f>AllKillsUnit!J54</f>
        <v>101</v>
      </c>
      <c r="K54" s="54">
        <f>AllKillsUnit!K54</f>
        <v>0</v>
      </c>
      <c r="L54" s="66">
        <f t="shared" si="56"/>
        <v>286</v>
      </c>
      <c r="M54" s="39">
        <f>AllKillsUnit!M54</f>
        <v>24</v>
      </c>
      <c r="N54" s="39">
        <f>AllKillsUnit!N54</f>
        <v>22</v>
      </c>
      <c r="O54" s="39">
        <f>AllKillsUnit!O54</f>
        <v>0</v>
      </c>
      <c r="P54" s="17">
        <f t="shared" si="57"/>
        <v>46</v>
      </c>
      <c r="Q54" s="42"/>
      <c r="R54" s="42"/>
      <c r="S54" s="42"/>
      <c r="T54" s="18"/>
      <c r="U54" s="2">
        <f>AllKillsUnit!U54</f>
        <v>546</v>
      </c>
      <c r="V54" s="2">
        <f>AllKillsUnit!V54</f>
        <v>503</v>
      </c>
      <c r="W54" s="2">
        <f>AllKillsUnit!W54</f>
        <v>0</v>
      </c>
      <c r="X54" s="10">
        <f>SUM(U54:W54)</f>
        <v>1049</v>
      </c>
      <c r="Y54" s="38"/>
      <c r="Z54" s="43">
        <f>AllKillsUnit!Z54</f>
        <v>23</v>
      </c>
      <c r="AA54" s="43">
        <f>AllKillsUnit!AA54</f>
        <v>29</v>
      </c>
      <c r="AB54" s="43">
        <f>AllKillsUnit!AB54</f>
        <v>0</v>
      </c>
      <c r="AC54" s="11">
        <f>SUM(Z54:AB54)</f>
        <v>52</v>
      </c>
      <c r="AD54" s="38"/>
      <c r="AE54" s="4">
        <f>AllKillsUnit!AE54</f>
        <v>0</v>
      </c>
      <c r="AF54" s="4">
        <f>AllKillsUnit!AF54</f>
        <v>42</v>
      </c>
      <c r="AG54" s="4">
        <f>AllKillsUnit!AG54</f>
        <v>0</v>
      </c>
      <c r="AH54" s="12">
        <f>SUM(AE54:AG54)</f>
        <v>42</v>
      </c>
      <c r="AI54" s="108">
        <f>AllKillsUnit!AI54</f>
        <v>0</v>
      </c>
      <c r="AJ54" s="108">
        <f>AllKillsUnit!AJ54</f>
        <v>2</v>
      </c>
      <c r="AK54" s="108">
        <f>AllKillsUnit!AK54</f>
        <v>0</v>
      </c>
      <c r="AL54" s="109">
        <f t="shared" si="78"/>
        <v>2</v>
      </c>
      <c r="AM54" s="127">
        <f>AllKillsUnit!AM54</f>
        <v>0</v>
      </c>
      <c r="AN54" s="127">
        <f>AllKillsUnit!AN54</f>
        <v>0</v>
      </c>
      <c r="AO54" s="127">
        <f>AllKillsUnit!AO54</f>
        <v>0</v>
      </c>
      <c r="AP54" s="116">
        <f t="shared" si="71"/>
        <v>0</v>
      </c>
      <c r="AQ54" s="128">
        <f>AllKillsUnit!AQ54</f>
        <v>0</v>
      </c>
      <c r="AR54" s="128">
        <f>AllKillsUnit!AR54</f>
        <v>0</v>
      </c>
      <c r="AS54" s="128">
        <f>AllKillsUnit!AS54</f>
        <v>0</v>
      </c>
      <c r="AT54" s="118">
        <f t="shared" si="60"/>
        <v>0</v>
      </c>
      <c r="AU54" s="38"/>
      <c r="AV54" s="57"/>
      <c r="AW54" s="6">
        <f t="shared" si="61"/>
        <v>102</v>
      </c>
      <c r="AX54" s="6">
        <f t="shared" si="61"/>
        <v>50</v>
      </c>
      <c r="AY54" s="6">
        <f t="shared" si="61"/>
        <v>0</v>
      </c>
      <c r="AZ54" s="7">
        <f t="shared" ref="AZ54" si="79">SUM(AW54:AY54)</f>
        <v>152</v>
      </c>
      <c r="BA54" s="57"/>
      <c r="BB54" s="6">
        <f t="shared" si="63"/>
        <v>185</v>
      </c>
      <c r="BC54" s="6">
        <f t="shared" si="63"/>
        <v>101</v>
      </c>
      <c r="BD54" s="6">
        <f t="shared" si="63"/>
        <v>0</v>
      </c>
      <c r="BE54" s="7">
        <f t="shared" si="17"/>
        <v>286</v>
      </c>
      <c r="BF54" s="57"/>
      <c r="BG54" s="6">
        <f t="shared" si="64"/>
        <v>593</v>
      </c>
      <c r="BH54" s="6">
        <f t="shared" si="64"/>
        <v>598</v>
      </c>
      <c r="BI54" s="6">
        <f t="shared" si="64"/>
        <v>0</v>
      </c>
      <c r="BJ54" s="7">
        <f t="shared" si="18"/>
        <v>1191</v>
      </c>
      <c r="BK54" s="57"/>
      <c r="BL54" s="6">
        <f t="shared" si="65"/>
        <v>880</v>
      </c>
      <c r="BM54" s="6">
        <f t="shared" si="65"/>
        <v>749</v>
      </c>
      <c r="BN54" s="6">
        <f t="shared" si="65"/>
        <v>0</v>
      </c>
      <c r="BO54" s="7">
        <f t="shared" si="65"/>
        <v>1629</v>
      </c>
      <c r="BP54" s="131">
        <v>0</v>
      </c>
      <c r="BQ54" s="131">
        <v>2</v>
      </c>
      <c r="BR54" s="131"/>
      <c r="BS54" s="131">
        <f t="shared" si="66"/>
        <v>2</v>
      </c>
      <c r="BT54" s="38">
        <f t="shared" si="73"/>
        <v>880</v>
      </c>
      <c r="BU54" s="38">
        <f t="shared" si="74"/>
        <v>751</v>
      </c>
      <c r="BV54" s="38">
        <f t="shared" si="75"/>
        <v>0</v>
      </c>
      <c r="BW54" s="38">
        <f t="shared" si="76"/>
        <v>1631</v>
      </c>
    </row>
    <row r="55" spans="1:75" outlineLevel="2" x14ac:dyDescent="0.3">
      <c r="A55" s="13" t="s">
        <v>105</v>
      </c>
      <c r="B55" s="45" t="s">
        <v>177</v>
      </c>
      <c r="C55" s="50">
        <v>69</v>
      </c>
      <c r="D55" s="1">
        <f>AllKillsUnit!D55</f>
        <v>213</v>
      </c>
      <c r="E55" s="1">
        <f>AllKillsUnit!E55</f>
        <v>96</v>
      </c>
      <c r="F55" s="1">
        <f>AllKillsUnit!F55</f>
        <v>0</v>
      </c>
      <c r="G55" s="9">
        <f t="shared" si="55"/>
        <v>309</v>
      </c>
      <c r="H55" s="38" t="s">
        <v>15</v>
      </c>
      <c r="I55" s="54">
        <f>AllKillsUnit!I55</f>
        <v>570</v>
      </c>
      <c r="J55" s="54">
        <f>AllKillsUnit!J55</f>
        <v>174</v>
      </c>
      <c r="K55" s="54">
        <f>AllKillsUnit!K55</f>
        <v>0</v>
      </c>
      <c r="L55" s="66">
        <f t="shared" si="56"/>
        <v>744</v>
      </c>
      <c r="M55" s="39">
        <f>AllKillsUnit!M55</f>
        <v>31</v>
      </c>
      <c r="N55" s="39">
        <f>AllKillsUnit!N55</f>
        <v>43</v>
      </c>
      <c r="O55" s="39">
        <f>AllKillsUnit!O55</f>
        <v>0</v>
      </c>
      <c r="P55" s="17">
        <f t="shared" si="57"/>
        <v>74</v>
      </c>
      <c r="Q55" s="42"/>
      <c r="R55" s="42"/>
      <c r="S55" s="42"/>
      <c r="T55" s="18">
        <f>SUM(Q55:S55)</f>
        <v>0</v>
      </c>
      <c r="U55" s="2">
        <f>AllKillsUnit!U55</f>
        <v>1670</v>
      </c>
      <c r="V55" s="2">
        <f>AllKillsUnit!V55</f>
        <v>749</v>
      </c>
      <c r="W55" s="2">
        <f>AllKillsUnit!W55</f>
        <v>0</v>
      </c>
      <c r="X55" s="10">
        <f t="shared" si="58"/>
        <v>2419</v>
      </c>
      <c r="Y55" s="38" t="s">
        <v>15</v>
      </c>
      <c r="Z55" s="43">
        <f>AllKillsUnit!Z55</f>
        <v>70</v>
      </c>
      <c r="AA55" s="43">
        <f>AllKillsUnit!AA55</f>
        <v>24</v>
      </c>
      <c r="AB55" s="43">
        <f>AllKillsUnit!AB55</f>
        <v>0</v>
      </c>
      <c r="AC55" s="11">
        <f t="shared" si="59"/>
        <v>94</v>
      </c>
      <c r="AD55" s="38">
        <v>15</v>
      </c>
      <c r="AE55" s="4">
        <f>AllKillsUnit!AE55</f>
        <v>0</v>
      </c>
      <c r="AF55" s="4">
        <f>AllKillsUnit!AF55</f>
        <v>43</v>
      </c>
      <c r="AG55" s="4">
        <f>AllKillsUnit!AG55</f>
        <v>0</v>
      </c>
      <c r="AH55" s="12">
        <f t="shared" si="77"/>
        <v>43</v>
      </c>
      <c r="AI55" s="108">
        <f>AllKillsUnit!AI55</f>
        <v>0</v>
      </c>
      <c r="AJ55" s="108">
        <f>AllKillsUnit!AJ55</f>
        <v>0</v>
      </c>
      <c r="AK55" s="108">
        <f>AllKillsUnit!AK55</f>
        <v>0</v>
      </c>
      <c r="AL55" s="109">
        <f t="shared" si="78"/>
        <v>0</v>
      </c>
      <c r="AM55" s="127">
        <f>AllKillsUnit!AM55</f>
        <v>1</v>
      </c>
      <c r="AN55" s="127">
        <f>AllKillsUnit!AN55</f>
        <v>2</v>
      </c>
      <c r="AO55" s="127">
        <f>AllKillsUnit!AO55</f>
        <v>0</v>
      </c>
      <c r="AP55" s="116">
        <f>SUM(AM55:AO55)</f>
        <v>3</v>
      </c>
      <c r="AQ55" s="128">
        <f>AllKillsUnit!AQ55</f>
        <v>1</v>
      </c>
      <c r="AR55" s="128">
        <f>AllKillsUnit!AR55</f>
        <v>1</v>
      </c>
      <c r="AS55" s="128">
        <f>AllKillsUnit!AS55</f>
        <v>0</v>
      </c>
      <c r="AT55" s="118">
        <f t="shared" si="60"/>
        <v>2</v>
      </c>
      <c r="AU55" s="38" t="s">
        <v>15</v>
      </c>
      <c r="AV55" s="57"/>
      <c r="AW55" s="6">
        <f t="shared" si="61"/>
        <v>214</v>
      </c>
      <c r="AX55" s="6">
        <f t="shared" si="61"/>
        <v>98</v>
      </c>
      <c r="AY55" s="6">
        <f t="shared" si="61"/>
        <v>0</v>
      </c>
      <c r="AZ55" s="7">
        <f>SUM(AW55:AY55)</f>
        <v>312</v>
      </c>
      <c r="BA55" s="57"/>
      <c r="BB55" s="6">
        <f t="shared" si="63"/>
        <v>571</v>
      </c>
      <c r="BC55" s="6">
        <f t="shared" si="63"/>
        <v>175</v>
      </c>
      <c r="BD55" s="6">
        <f t="shared" si="63"/>
        <v>0</v>
      </c>
      <c r="BE55" s="7">
        <f>SUM(BB55:BD55)</f>
        <v>746</v>
      </c>
      <c r="BF55" s="57"/>
      <c r="BG55" s="6">
        <f t="shared" si="64"/>
        <v>1771</v>
      </c>
      <c r="BH55" s="6">
        <f t="shared" si="64"/>
        <v>859</v>
      </c>
      <c r="BI55" s="6">
        <f t="shared" si="64"/>
        <v>0</v>
      </c>
      <c r="BJ55" s="7">
        <f>SUM(BG55:BI55)</f>
        <v>2630</v>
      </c>
      <c r="BK55" s="57"/>
      <c r="BL55" s="6">
        <f t="shared" si="65"/>
        <v>2556</v>
      </c>
      <c r="BM55" s="6">
        <f t="shared" si="65"/>
        <v>1132</v>
      </c>
      <c r="BN55" s="6">
        <f t="shared" si="65"/>
        <v>0</v>
      </c>
      <c r="BO55" s="7">
        <f t="shared" si="65"/>
        <v>3688</v>
      </c>
      <c r="BP55" s="131">
        <v>49</v>
      </c>
      <c r="BQ55" s="131">
        <v>44</v>
      </c>
      <c r="BR55" s="131"/>
      <c r="BS55" s="131">
        <f t="shared" si="66"/>
        <v>93</v>
      </c>
      <c r="BT55" s="38">
        <f t="shared" si="73"/>
        <v>2605</v>
      </c>
      <c r="BU55" s="38">
        <f t="shared" si="74"/>
        <v>1176</v>
      </c>
      <c r="BV55" s="38">
        <f t="shared" si="75"/>
        <v>0</v>
      </c>
      <c r="BW55" s="38">
        <f t="shared" si="76"/>
        <v>3781</v>
      </c>
    </row>
    <row r="56" spans="1:75" outlineLevel="2" x14ac:dyDescent="0.3">
      <c r="A56" s="13" t="s">
        <v>108</v>
      </c>
      <c r="B56" s="45" t="s">
        <v>177</v>
      </c>
      <c r="C56" s="50">
        <v>74</v>
      </c>
      <c r="D56" s="1">
        <f>AllKillsUnit!D56</f>
        <v>93</v>
      </c>
      <c r="E56" s="1">
        <f>AllKillsUnit!E56</f>
        <v>30</v>
      </c>
      <c r="F56" s="1">
        <f>AllKillsUnit!F56</f>
        <v>0</v>
      </c>
      <c r="G56" s="9">
        <f t="shared" si="55"/>
        <v>123</v>
      </c>
      <c r="H56" s="38"/>
      <c r="I56" s="54">
        <f>AllKillsUnit!I56</f>
        <v>267</v>
      </c>
      <c r="J56" s="54">
        <f>AllKillsUnit!J56</f>
        <v>68</v>
      </c>
      <c r="K56" s="54">
        <f>AllKillsUnit!K56</f>
        <v>0</v>
      </c>
      <c r="L56" s="66">
        <f t="shared" si="56"/>
        <v>335</v>
      </c>
      <c r="M56" s="39">
        <f>AllKillsUnit!M56</f>
        <v>26</v>
      </c>
      <c r="N56" s="39">
        <f>AllKillsUnit!N56</f>
        <v>23</v>
      </c>
      <c r="O56" s="39">
        <f>AllKillsUnit!O56</f>
        <v>0</v>
      </c>
      <c r="P56" s="17">
        <f t="shared" si="57"/>
        <v>49</v>
      </c>
      <c r="Q56" s="42"/>
      <c r="R56" s="42"/>
      <c r="S56" s="42"/>
      <c r="T56" s="18"/>
      <c r="U56" s="2">
        <f>AllKillsUnit!U56</f>
        <v>1040</v>
      </c>
      <c r="V56" s="2">
        <f>AllKillsUnit!V56</f>
        <v>367</v>
      </c>
      <c r="W56" s="2">
        <f>AllKillsUnit!W56</f>
        <v>0</v>
      </c>
      <c r="X56" s="10">
        <f t="shared" si="58"/>
        <v>1407</v>
      </c>
      <c r="Y56" s="38" t="s">
        <v>18</v>
      </c>
      <c r="Z56" s="43">
        <f>AllKillsUnit!Z56</f>
        <v>24</v>
      </c>
      <c r="AA56" s="43">
        <f>AllKillsUnit!AA56</f>
        <v>15</v>
      </c>
      <c r="AB56" s="43">
        <f>AllKillsUnit!AB56</f>
        <v>0</v>
      </c>
      <c r="AC56" s="11">
        <f t="shared" si="59"/>
        <v>39</v>
      </c>
      <c r="AD56" s="38">
        <v>19</v>
      </c>
      <c r="AE56" s="4">
        <f>AllKillsUnit!AE56</f>
        <v>0</v>
      </c>
      <c r="AF56" s="4">
        <f>AllKillsUnit!AF56</f>
        <v>12</v>
      </c>
      <c r="AG56" s="4">
        <f>AllKillsUnit!AG56</f>
        <v>0</v>
      </c>
      <c r="AH56" s="12">
        <f t="shared" si="77"/>
        <v>12</v>
      </c>
      <c r="AI56" s="108">
        <f>AllKillsUnit!AI56</f>
        <v>0</v>
      </c>
      <c r="AJ56" s="108">
        <f>AllKillsUnit!AJ56</f>
        <v>0</v>
      </c>
      <c r="AK56" s="108">
        <f>AllKillsUnit!AK56</f>
        <v>0</v>
      </c>
      <c r="AL56" s="109">
        <f t="shared" si="78"/>
        <v>0</v>
      </c>
      <c r="AM56" s="127">
        <f>AllKillsUnit!AM56</f>
        <v>0</v>
      </c>
      <c r="AN56" s="127">
        <f>AllKillsUnit!AN56</f>
        <v>0</v>
      </c>
      <c r="AO56" s="127">
        <f>AllKillsUnit!AO56</f>
        <v>0</v>
      </c>
      <c r="AP56" s="116">
        <f t="shared" ref="AP56:AP73" si="80">SUM(AM56:AO56)</f>
        <v>0</v>
      </c>
      <c r="AQ56" s="128">
        <f>AllKillsUnit!AQ56</f>
        <v>0</v>
      </c>
      <c r="AR56" s="128">
        <f>AllKillsUnit!AR56</f>
        <v>0</v>
      </c>
      <c r="AS56" s="128">
        <f>AllKillsUnit!AS56</f>
        <v>0</v>
      </c>
      <c r="AT56" s="118">
        <f t="shared" si="60"/>
        <v>0</v>
      </c>
      <c r="AU56" s="38" t="s">
        <v>18</v>
      </c>
      <c r="AV56" s="57"/>
      <c r="AW56" s="6">
        <f t="shared" si="61"/>
        <v>93</v>
      </c>
      <c r="AX56" s="6">
        <f t="shared" si="61"/>
        <v>30</v>
      </c>
      <c r="AY56" s="6">
        <f t="shared" si="61"/>
        <v>0</v>
      </c>
      <c r="AZ56" s="7">
        <f t="shared" ref="AZ56:AZ57" si="81">SUM(AW56:AY56)</f>
        <v>123</v>
      </c>
      <c r="BA56" s="57"/>
      <c r="BB56" s="6">
        <f t="shared" si="63"/>
        <v>267</v>
      </c>
      <c r="BC56" s="6">
        <f t="shared" si="63"/>
        <v>68</v>
      </c>
      <c r="BD56" s="6">
        <f t="shared" si="63"/>
        <v>0</v>
      </c>
      <c r="BE56" s="7">
        <f t="shared" si="17"/>
        <v>335</v>
      </c>
      <c r="BF56" s="57"/>
      <c r="BG56" s="6">
        <f t="shared" si="64"/>
        <v>1090</v>
      </c>
      <c r="BH56" s="6">
        <f t="shared" si="64"/>
        <v>417</v>
      </c>
      <c r="BI56" s="6">
        <f t="shared" si="64"/>
        <v>0</v>
      </c>
      <c r="BJ56" s="7">
        <f t="shared" si="18"/>
        <v>1507</v>
      </c>
      <c r="BK56" s="57"/>
      <c r="BL56" s="6">
        <f t="shared" si="65"/>
        <v>1450</v>
      </c>
      <c r="BM56" s="6">
        <f t="shared" si="65"/>
        <v>515</v>
      </c>
      <c r="BN56" s="6">
        <f t="shared" si="65"/>
        <v>0</v>
      </c>
      <c r="BO56" s="7">
        <f t="shared" si="65"/>
        <v>1965</v>
      </c>
      <c r="BP56" s="131">
        <v>3</v>
      </c>
      <c r="BQ56" s="131">
        <v>14</v>
      </c>
      <c r="BR56" s="131"/>
      <c r="BS56" s="131">
        <f t="shared" si="66"/>
        <v>17</v>
      </c>
      <c r="BT56" s="38">
        <f t="shared" si="73"/>
        <v>1453</v>
      </c>
      <c r="BU56" s="38">
        <f t="shared" si="74"/>
        <v>529</v>
      </c>
      <c r="BV56" s="38">
        <f t="shared" si="75"/>
        <v>0</v>
      </c>
      <c r="BW56" s="38">
        <f t="shared" si="76"/>
        <v>1982</v>
      </c>
    </row>
    <row r="57" spans="1:75" outlineLevel="2" x14ac:dyDescent="0.3">
      <c r="A57" s="13" t="s">
        <v>110</v>
      </c>
      <c r="B57" s="45" t="s">
        <v>177</v>
      </c>
      <c r="C57" s="50">
        <v>73</v>
      </c>
      <c r="D57" s="1">
        <f>AllKillsUnit!D57</f>
        <v>74</v>
      </c>
      <c r="E57" s="1">
        <f>AllKillsUnit!E57</f>
        <v>22</v>
      </c>
      <c r="F57" s="1">
        <f>AllKillsUnit!F57</f>
        <v>0</v>
      </c>
      <c r="G57" s="9">
        <f t="shared" si="55"/>
        <v>96</v>
      </c>
      <c r="H57" s="38" t="s">
        <v>20</v>
      </c>
      <c r="I57" s="54">
        <f>AllKillsUnit!I57</f>
        <v>249</v>
      </c>
      <c r="J57" s="54">
        <f>AllKillsUnit!J57</f>
        <v>66</v>
      </c>
      <c r="K57" s="54">
        <f>AllKillsUnit!K57</f>
        <v>0</v>
      </c>
      <c r="L57" s="66">
        <f t="shared" si="56"/>
        <v>315</v>
      </c>
      <c r="M57" s="39">
        <f>AllKillsUnit!M57</f>
        <v>23</v>
      </c>
      <c r="N57" s="39">
        <f>AllKillsUnit!N57</f>
        <v>22</v>
      </c>
      <c r="O57" s="39">
        <f>AllKillsUnit!O57</f>
        <v>0</v>
      </c>
      <c r="P57" s="17">
        <f t="shared" si="57"/>
        <v>45</v>
      </c>
      <c r="Q57" s="42"/>
      <c r="R57" s="42"/>
      <c r="S57" s="42"/>
      <c r="T57" s="18"/>
      <c r="U57" s="2">
        <f>AllKillsUnit!U57</f>
        <v>994</v>
      </c>
      <c r="V57" s="2">
        <f>AllKillsUnit!V57</f>
        <v>291</v>
      </c>
      <c r="W57" s="2">
        <f>AllKillsUnit!W57</f>
        <v>0</v>
      </c>
      <c r="X57" s="10">
        <f t="shared" si="58"/>
        <v>1285</v>
      </c>
      <c r="Y57" s="38" t="s">
        <v>20</v>
      </c>
      <c r="Z57" s="43">
        <f>AllKillsUnit!Z57</f>
        <v>31</v>
      </c>
      <c r="AA57" s="43">
        <f>AllKillsUnit!AA57</f>
        <v>8</v>
      </c>
      <c r="AB57" s="43">
        <f>AllKillsUnit!AB57</f>
        <v>0</v>
      </c>
      <c r="AC57" s="11">
        <f t="shared" si="59"/>
        <v>39</v>
      </c>
      <c r="AD57" s="38">
        <v>21</v>
      </c>
      <c r="AE57" s="4">
        <f>AllKillsUnit!AE57</f>
        <v>0</v>
      </c>
      <c r="AF57" s="4">
        <f>AllKillsUnit!AF57</f>
        <v>11</v>
      </c>
      <c r="AG57" s="4">
        <f>AllKillsUnit!AG57</f>
        <v>0</v>
      </c>
      <c r="AH57" s="12">
        <f t="shared" si="77"/>
        <v>11</v>
      </c>
      <c r="AI57" s="108">
        <f>AllKillsUnit!AI57</f>
        <v>0</v>
      </c>
      <c r="AJ57" s="108">
        <f>AllKillsUnit!AJ57</f>
        <v>0</v>
      </c>
      <c r="AK57" s="108">
        <f>AllKillsUnit!AK57</f>
        <v>0</v>
      </c>
      <c r="AL57" s="109">
        <f t="shared" si="78"/>
        <v>0</v>
      </c>
      <c r="AM57" s="127">
        <f>AllKillsUnit!AM57</f>
        <v>0</v>
      </c>
      <c r="AN57" s="127">
        <f>AllKillsUnit!AN57</f>
        <v>0</v>
      </c>
      <c r="AO57" s="127">
        <f>AllKillsUnit!AO57</f>
        <v>0</v>
      </c>
      <c r="AP57" s="116">
        <f t="shared" si="80"/>
        <v>0</v>
      </c>
      <c r="AQ57" s="128">
        <f>AllKillsUnit!AQ57</f>
        <v>0</v>
      </c>
      <c r="AR57" s="128">
        <f>AllKillsUnit!AR57</f>
        <v>0</v>
      </c>
      <c r="AS57" s="128">
        <f>AllKillsUnit!AS57</f>
        <v>0</v>
      </c>
      <c r="AT57" s="118">
        <f t="shared" si="60"/>
        <v>0</v>
      </c>
      <c r="AU57" s="38" t="s">
        <v>20</v>
      </c>
      <c r="AV57" s="57"/>
      <c r="AW57" s="6">
        <f t="shared" si="61"/>
        <v>74</v>
      </c>
      <c r="AX57" s="6">
        <f t="shared" si="61"/>
        <v>22</v>
      </c>
      <c r="AY57" s="6">
        <f t="shared" si="61"/>
        <v>0</v>
      </c>
      <c r="AZ57" s="7">
        <f t="shared" si="81"/>
        <v>96</v>
      </c>
      <c r="BA57" s="57"/>
      <c r="BB57" s="6">
        <f t="shared" si="63"/>
        <v>249</v>
      </c>
      <c r="BC57" s="6">
        <f t="shared" si="63"/>
        <v>66</v>
      </c>
      <c r="BD57" s="6">
        <f t="shared" si="63"/>
        <v>0</v>
      </c>
      <c r="BE57" s="7">
        <f t="shared" si="17"/>
        <v>315</v>
      </c>
      <c r="BF57" s="57"/>
      <c r="BG57" s="6">
        <f t="shared" si="64"/>
        <v>1048</v>
      </c>
      <c r="BH57" s="6">
        <f t="shared" si="64"/>
        <v>332</v>
      </c>
      <c r="BI57" s="6">
        <f t="shared" si="64"/>
        <v>0</v>
      </c>
      <c r="BJ57" s="7">
        <f t="shared" si="18"/>
        <v>1380</v>
      </c>
      <c r="BK57" s="57"/>
      <c r="BL57" s="6">
        <f t="shared" si="65"/>
        <v>1371</v>
      </c>
      <c r="BM57" s="6">
        <f t="shared" si="65"/>
        <v>420</v>
      </c>
      <c r="BN57" s="6">
        <f t="shared" si="65"/>
        <v>0</v>
      </c>
      <c r="BO57" s="7">
        <f t="shared" si="65"/>
        <v>1791</v>
      </c>
      <c r="BP57" s="131">
        <v>17</v>
      </c>
      <c r="BQ57" s="131">
        <v>10</v>
      </c>
      <c r="BR57" s="131"/>
      <c r="BS57" s="131">
        <f t="shared" si="66"/>
        <v>27</v>
      </c>
      <c r="BT57" s="38">
        <f t="shared" si="73"/>
        <v>1388</v>
      </c>
      <c r="BU57" s="38">
        <f t="shared" si="74"/>
        <v>430</v>
      </c>
      <c r="BV57" s="38">
        <f t="shared" si="75"/>
        <v>0</v>
      </c>
      <c r="BW57" s="38">
        <f t="shared" si="76"/>
        <v>1818</v>
      </c>
    </row>
    <row r="58" spans="1:75" outlineLevel="2" x14ac:dyDescent="0.3">
      <c r="A58" s="13" t="s">
        <v>115</v>
      </c>
      <c r="B58" s="45" t="s">
        <v>177</v>
      </c>
      <c r="C58" s="50">
        <v>98</v>
      </c>
      <c r="D58" s="1">
        <f>AllKillsUnit!D58</f>
        <v>23</v>
      </c>
      <c r="E58" s="1">
        <f>AllKillsUnit!E58</f>
        <v>16</v>
      </c>
      <c r="F58" s="1">
        <f>AllKillsUnit!F58</f>
        <v>0</v>
      </c>
      <c r="G58" s="9">
        <f t="shared" si="55"/>
        <v>39</v>
      </c>
      <c r="H58" s="38"/>
      <c r="I58" s="54">
        <f>AllKillsUnit!I58</f>
        <v>98</v>
      </c>
      <c r="J58" s="54">
        <f>AllKillsUnit!J58</f>
        <v>46</v>
      </c>
      <c r="K58" s="54">
        <f>AllKillsUnit!K58</f>
        <v>0</v>
      </c>
      <c r="L58" s="66">
        <f>SUM(I58:K58)</f>
        <v>144</v>
      </c>
      <c r="M58" s="39">
        <f>AllKillsUnit!M58</f>
        <v>5</v>
      </c>
      <c r="N58" s="39">
        <f>AllKillsUnit!N58</f>
        <v>7</v>
      </c>
      <c r="O58" s="39">
        <f>AllKillsUnit!O58</f>
        <v>0</v>
      </c>
      <c r="P58" s="17">
        <f t="shared" si="57"/>
        <v>12</v>
      </c>
      <c r="Q58" s="41"/>
      <c r="R58" s="41"/>
      <c r="S58" s="41"/>
      <c r="T58" s="18"/>
      <c r="U58" s="2">
        <f>AllKillsUnit!U58</f>
        <v>338</v>
      </c>
      <c r="V58" s="2">
        <f>AllKillsUnit!V58</f>
        <v>105</v>
      </c>
      <c r="W58" s="2">
        <f>AllKillsUnit!W58</f>
        <v>0</v>
      </c>
      <c r="X58" s="10">
        <f t="shared" si="58"/>
        <v>443</v>
      </c>
      <c r="Y58" s="38" t="s">
        <v>25</v>
      </c>
      <c r="Z58" s="43">
        <f>AllKillsUnit!Z58</f>
        <v>16</v>
      </c>
      <c r="AA58" s="43">
        <f>AllKillsUnit!AA58</f>
        <v>6</v>
      </c>
      <c r="AB58" s="43">
        <f>AllKillsUnit!AB58</f>
        <v>0</v>
      </c>
      <c r="AC58" s="11">
        <f t="shared" si="59"/>
        <v>22</v>
      </c>
      <c r="AD58" s="38">
        <v>25</v>
      </c>
      <c r="AE58" s="4">
        <f>AllKillsUnit!AE58</f>
        <v>0</v>
      </c>
      <c r="AF58" s="4">
        <f>AllKillsUnit!AF58</f>
        <v>5</v>
      </c>
      <c r="AG58" s="4">
        <f>AllKillsUnit!AG58</f>
        <v>0</v>
      </c>
      <c r="AH58" s="12">
        <f t="shared" si="77"/>
        <v>5</v>
      </c>
      <c r="AI58" s="108">
        <f>AllKillsUnit!AI58</f>
        <v>0</v>
      </c>
      <c r="AJ58" s="108">
        <f>AllKillsUnit!AJ58</f>
        <v>0</v>
      </c>
      <c r="AK58" s="108">
        <f>AllKillsUnit!AK58</f>
        <v>0</v>
      </c>
      <c r="AL58" s="109">
        <f t="shared" ref="AL58:AL73" si="82">SUM(AI58:AK58)</f>
        <v>0</v>
      </c>
      <c r="AM58" s="127">
        <f>AllKillsUnit!AM58</f>
        <v>0</v>
      </c>
      <c r="AN58" s="127">
        <f>AllKillsUnit!AN58</f>
        <v>0</v>
      </c>
      <c r="AO58" s="127">
        <f>AllKillsUnit!AO58</f>
        <v>0</v>
      </c>
      <c r="AP58" s="116">
        <f t="shared" si="80"/>
        <v>0</v>
      </c>
      <c r="AQ58" s="128">
        <f>AllKillsUnit!AQ58</f>
        <v>0</v>
      </c>
      <c r="AR58" s="128">
        <f>AllKillsUnit!AR58</f>
        <v>0</v>
      </c>
      <c r="AS58" s="128">
        <f>AllKillsUnit!AS58</f>
        <v>0</v>
      </c>
      <c r="AT58" s="118">
        <f t="shared" si="60"/>
        <v>0</v>
      </c>
      <c r="AU58" s="38" t="s">
        <v>24</v>
      </c>
      <c r="AV58" s="57"/>
      <c r="AW58" s="6">
        <f t="shared" si="61"/>
        <v>23</v>
      </c>
      <c r="AX58" s="6">
        <f t="shared" si="61"/>
        <v>16</v>
      </c>
      <c r="AY58" s="6">
        <f t="shared" si="61"/>
        <v>0</v>
      </c>
      <c r="AZ58" s="7">
        <f>SUM(AW58:AY58)</f>
        <v>39</v>
      </c>
      <c r="BA58" s="57"/>
      <c r="BB58" s="6">
        <f t="shared" si="63"/>
        <v>98</v>
      </c>
      <c r="BC58" s="6">
        <f t="shared" si="63"/>
        <v>46</v>
      </c>
      <c r="BD58" s="6">
        <f t="shared" si="63"/>
        <v>0</v>
      </c>
      <c r="BE58" s="7">
        <f>SUM(BB58:BD58)</f>
        <v>144</v>
      </c>
      <c r="BF58" s="57"/>
      <c r="BG58" s="6">
        <f t="shared" si="64"/>
        <v>359</v>
      </c>
      <c r="BH58" s="6">
        <f t="shared" si="64"/>
        <v>123</v>
      </c>
      <c r="BI58" s="6">
        <f t="shared" si="64"/>
        <v>0</v>
      </c>
      <c r="BJ58" s="7">
        <f>SUM(BG58:BI58)</f>
        <v>482</v>
      </c>
      <c r="BK58" s="57"/>
      <c r="BL58" s="6">
        <f t="shared" si="65"/>
        <v>480</v>
      </c>
      <c r="BM58" s="6">
        <f t="shared" si="65"/>
        <v>185</v>
      </c>
      <c r="BN58" s="6">
        <f t="shared" si="65"/>
        <v>0</v>
      </c>
      <c r="BO58" s="7">
        <f t="shared" si="65"/>
        <v>665</v>
      </c>
      <c r="BP58" s="131"/>
      <c r="BQ58" s="131"/>
      <c r="BR58" s="131"/>
      <c r="BS58" s="131">
        <f t="shared" si="66"/>
        <v>0</v>
      </c>
      <c r="BT58" s="38">
        <f t="shared" si="73"/>
        <v>480</v>
      </c>
      <c r="BU58" s="38">
        <f t="shared" si="74"/>
        <v>185</v>
      </c>
      <c r="BV58" s="38">
        <f t="shared" si="75"/>
        <v>0</v>
      </c>
      <c r="BW58" s="38">
        <f t="shared" si="76"/>
        <v>665</v>
      </c>
    </row>
    <row r="59" spans="1:75" outlineLevel="2" x14ac:dyDescent="0.3">
      <c r="A59" s="13" t="s">
        <v>210</v>
      </c>
      <c r="B59" s="45" t="s">
        <v>177</v>
      </c>
      <c r="C59" s="50">
        <v>95</v>
      </c>
      <c r="D59" s="1">
        <f>AllKillsUnit!D59</f>
        <v>1</v>
      </c>
      <c r="E59" s="1">
        <f>AllKillsUnit!E59</f>
        <v>0</v>
      </c>
      <c r="F59" s="1">
        <f>AllKillsUnit!F59</f>
        <v>0</v>
      </c>
      <c r="G59" s="9">
        <f t="shared" si="55"/>
        <v>1</v>
      </c>
      <c r="H59" s="38"/>
      <c r="I59" s="54">
        <f>AllKillsUnit!I59</f>
        <v>1</v>
      </c>
      <c r="J59" s="54">
        <f>AllKillsUnit!J59</f>
        <v>0</v>
      </c>
      <c r="K59" s="54">
        <f>AllKillsUnit!K59</f>
        <v>0</v>
      </c>
      <c r="L59" s="66">
        <f>SUM(I59:K59)</f>
        <v>1</v>
      </c>
      <c r="M59" s="39">
        <f>AllKillsUnit!M59</f>
        <v>0</v>
      </c>
      <c r="N59" s="39">
        <f>AllKillsUnit!N59</f>
        <v>0</v>
      </c>
      <c r="O59" s="39">
        <f>AllKillsUnit!O59</f>
        <v>0</v>
      </c>
      <c r="P59" s="17">
        <f t="shared" si="57"/>
        <v>0</v>
      </c>
      <c r="Q59" s="41"/>
      <c r="R59" s="41"/>
      <c r="S59" s="41"/>
      <c r="T59" s="18"/>
      <c r="U59" s="2">
        <f>AllKillsUnit!U59</f>
        <v>7</v>
      </c>
      <c r="V59" s="2">
        <f>AllKillsUnit!V59</f>
        <v>1</v>
      </c>
      <c r="W59" s="2">
        <f>AllKillsUnit!W59</f>
        <v>0</v>
      </c>
      <c r="X59" s="10">
        <f>SUM(U59:W59)</f>
        <v>8</v>
      </c>
      <c r="Y59" s="38"/>
      <c r="Z59" s="43">
        <f>AllKillsUnit!Z59</f>
        <v>0</v>
      </c>
      <c r="AA59" s="43">
        <f>AllKillsUnit!AA59</f>
        <v>0</v>
      </c>
      <c r="AB59" s="43">
        <f>AllKillsUnit!AB59</f>
        <v>0</v>
      </c>
      <c r="AC59" s="11">
        <f t="shared" si="59"/>
        <v>0</v>
      </c>
      <c r="AD59" s="38"/>
      <c r="AE59" s="4">
        <f>AllKillsUnit!AE59</f>
        <v>0</v>
      </c>
      <c r="AF59" s="4">
        <f>AllKillsUnit!AF59</f>
        <v>0</v>
      </c>
      <c r="AG59" s="4">
        <f>AllKillsUnit!AG59</f>
        <v>0</v>
      </c>
      <c r="AH59" s="12">
        <f t="shared" si="77"/>
        <v>0</v>
      </c>
      <c r="AI59" s="108">
        <f>AllKillsUnit!AI59</f>
        <v>0</v>
      </c>
      <c r="AJ59" s="108">
        <f>AllKillsUnit!AJ59</f>
        <v>0</v>
      </c>
      <c r="AK59" s="108">
        <f>AllKillsUnit!AK59</f>
        <v>0</v>
      </c>
      <c r="AL59" s="109">
        <f t="shared" si="82"/>
        <v>0</v>
      </c>
      <c r="AM59" s="127">
        <f>AllKillsUnit!AM59</f>
        <v>0</v>
      </c>
      <c r="AN59" s="127">
        <f>AllKillsUnit!AN59</f>
        <v>0</v>
      </c>
      <c r="AO59" s="127">
        <f>AllKillsUnit!AO59</f>
        <v>0</v>
      </c>
      <c r="AP59" s="116">
        <f t="shared" si="80"/>
        <v>0</v>
      </c>
      <c r="AQ59" s="128">
        <f>AllKillsUnit!AQ59</f>
        <v>0</v>
      </c>
      <c r="AR59" s="128">
        <f>AllKillsUnit!AR59</f>
        <v>0</v>
      </c>
      <c r="AS59" s="128">
        <f>AllKillsUnit!AS59</f>
        <v>0</v>
      </c>
      <c r="AT59" s="118">
        <f t="shared" si="60"/>
        <v>0</v>
      </c>
      <c r="AU59" s="38"/>
      <c r="AV59" s="57"/>
      <c r="AW59" s="6">
        <f t="shared" si="61"/>
        <v>1</v>
      </c>
      <c r="AX59" s="6">
        <f t="shared" si="61"/>
        <v>0</v>
      </c>
      <c r="AY59" s="6">
        <f t="shared" si="61"/>
        <v>0</v>
      </c>
      <c r="AZ59" s="7">
        <f t="shared" ref="AZ59:AZ73" si="83">SUM(AW59:AY59)</f>
        <v>1</v>
      </c>
      <c r="BA59" s="57"/>
      <c r="BB59" s="6">
        <f t="shared" si="63"/>
        <v>1</v>
      </c>
      <c r="BC59" s="6">
        <f t="shared" si="63"/>
        <v>0</v>
      </c>
      <c r="BD59" s="6">
        <f t="shared" si="63"/>
        <v>0</v>
      </c>
      <c r="BE59" s="7">
        <f t="shared" ref="BE59:BE60" si="84">SUM(BB59:BD59)</f>
        <v>1</v>
      </c>
      <c r="BF59" s="57"/>
      <c r="BG59" s="6">
        <f t="shared" si="64"/>
        <v>7</v>
      </c>
      <c r="BH59" s="6">
        <f t="shared" si="64"/>
        <v>1</v>
      </c>
      <c r="BI59" s="6">
        <f t="shared" si="64"/>
        <v>0</v>
      </c>
      <c r="BJ59" s="7">
        <f t="shared" ref="BJ59:BJ60" si="85">SUM(BG59:BI59)</f>
        <v>8</v>
      </c>
      <c r="BK59" s="57"/>
      <c r="BL59" s="6">
        <f t="shared" si="65"/>
        <v>9</v>
      </c>
      <c r="BM59" s="6">
        <f t="shared" si="65"/>
        <v>1</v>
      </c>
      <c r="BN59" s="6">
        <f t="shared" si="65"/>
        <v>0</v>
      </c>
      <c r="BO59" s="7">
        <f t="shared" si="65"/>
        <v>10</v>
      </c>
      <c r="BP59" s="131"/>
      <c r="BQ59" s="131"/>
      <c r="BR59" s="131"/>
      <c r="BS59" s="131">
        <f t="shared" si="66"/>
        <v>0</v>
      </c>
      <c r="BT59" s="38">
        <f t="shared" si="73"/>
        <v>9</v>
      </c>
      <c r="BU59" s="38">
        <f t="shared" si="74"/>
        <v>1</v>
      </c>
      <c r="BV59" s="38">
        <f t="shared" si="75"/>
        <v>0</v>
      </c>
      <c r="BW59" s="38">
        <f t="shared" si="76"/>
        <v>10</v>
      </c>
    </row>
    <row r="60" spans="1:75" outlineLevel="2" x14ac:dyDescent="0.3">
      <c r="A60" s="13" t="s">
        <v>200</v>
      </c>
      <c r="B60" s="45" t="s">
        <v>177</v>
      </c>
      <c r="C60" s="50">
        <v>94</v>
      </c>
      <c r="D60" s="1">
        <f>AllKillsUnit!D60</f>
        <v>1</v>
      </c>
      <c r="E60" s="1">
        <f>AllKillsUnit!E60</f>
        <v>0</v>
      </c>
      <c r="F60" s="1">
        <f>AllKillsUnit!F60</f>
        <v>0</v>
      </c>
      <c r="G60" s="9">
        <f t="shared" si="55"/>
        <v>1</v>
      </c>
      <c r="H60" s="38"/>
      <c r="I60" s="54">
        <f>AllKillsUnit!I60</f>
        <v>8</v>
      </c>
      <c r="J60" s="54">
        <f>AllKillsUnit!J60</f>
        <v>1</v>
      </c>
      <c r="K60" s="54">
        <f>AllKillsUnit!K60</f>
        <v>0</v>
      </c>
      <c r="L60" s="66">
        <f>SUM(I60:K60)</f>
        <v>9</v>
      </c>
      <c r="M60" s="39">
        <f>AllKillsUnit!M60</f>
        <v>0</v>
      </c>
      <c r="N60" s="39">
        <f>AllKillsUnit!N60</f>
        <v>0</v>
      </c>
      <c r="O60" s="39">
        <f>AllKillsUnit!O60</f>
        <v>0</v>
      </c>
      <c r="P60" s="17">
        <f t="shared" si="57"/>
        <v>0</v>
      </c>
      <c r="Q60" s="41"/>
      <c r="R60" s="41"/>
      <c r="S60" s="41"/>
      <c r="T60" s="18"/>
      <c r="U60" s="2">
        <f>AllKillsUnit!U60</f>
        <v>7</v>
      </c>
      <c r="V60" s="2">
        <f>AllKillsUnit!V60</f>
        <v>0</v>
      </c>
      <c r="W60" s="2">
        <f>AllKillsUnit!W60</f>
        <v>0</v>
      </c>
      <c r="X60" s="10">
        <f>SUM(U60:W60)</f>
        <v>7</v>
      </c>
      <c r="Y60" s="38"/>
      <c r="Z60" s="43">
        <f>AllKillsUnit!Z60</f>
        <v>0</v>
      </c>
      <c r="AA60" s="43">
        <f>AllKillsUnit!AA60</f>
        <v>0</v>
      </c>
      <c r="AB60" s="43">
        <f>AllKillsUnit!AB60</f>
        <v>0</v>
      </c>
      <c r="AC60" s="11">
        <f t="shared" si="59"/>
        <v>0</v>
      </c>
      <c r="AD60" s="38"/>
      <c r="AE60" s="4">
        <f>AllKillsUnit!AE60</f>
        <v>0</v>
      </c>
      <c r="AF60" s="4">
        <f>AllKillsUnit!AF60</f>
        <v>0</v>
      </c>
      <c r="AG60" s="4">
        <f>AllKillsUnit!AG60</f>
        <v>0</v>
      </c>
      <c r="AH60" s="12">
        <f t="shared" si="77"/>
        <v>0</v>
      </c>
      <c r="AI60" s="108">
        <f>AllKillsUnit!AI60</f>
        <v>0</v>
      </c>
      <c r="AJ60" s="108">
        <f>AllKillsUnit!AJ60</f>
        <v>0</v>
      </c>
      <c r="AK60" s="108">
        <f>AllKillsUnit!AK60</f>
        <v>0</v>
      </c>
      <c r="AL60" s="109">
        <f t="shared" si="82"/>
        <v>0</v>
      </c>
      <c r="AM60" s="127">
        <f>AllKillsUnit!AM60</f>
        <v>0</v>
      </c>
      <c r="AN60" s="127">
        <f>AllKillsUnit!AN60</f>
        <v>0</v>
      </c>
      <c r="AO60" s="127">
        <f>AllKillsUnit!AO60</f>
        <v>0</v>
      </c>
      <c r="AP60" s="116">
        <f t="shared" si="80"/>
        <v>0</v>
      </c>
      <c r="AQ60" s="128">
        <f>AllKillsUnit!AQ60</f>
        <v>0</v>
      </c>
      <c r="AR60" s="128">
        <f>AllKillsUnit!AR60</f>
        <v>0</v>
      </c>
      <c r="AS60" s="128">
        <f>AllKillsUnit!AS60</f>
        <v>0</v>
      </c>
      <c r="AT60" s="118">
        <f t="shared" si="60"/>
        <v>0</v>
      </c>
      <c r="AU60" s="38"/>
      <c r="AV60" s="57"/>
      <c r="AW60" s="6">
        <f t="shared" si="61"/>
        <v>1</v>
      </c>
      <c r="AX60" s="6">
        <f t="shared" si="61"/>
        <v>0</v>
      </c>
      <c r="AY60" s="6">
        <f t="shared" si="61"/>
        <v>0</v>
      </c>
      <c r="AZ60" s="7">
        <f t="shared" si="83"/>
        <v>1</v>
      </c>
      <c r="BA60" s="57"/>
      <c r="BB60" s="6">
        <f t="shared" si="63"/>
        <v>8</v>
      </c>
      <c r="BC60" s="6">
        <f t="shared" si="63"/>
        <v>1</v>
      </c>
      <c r="BD60" s="6">
        <f t="shared" si="63"/>
        <v>0</v>
      </c>
      <c r="BE60" s="7">
        <f t="shared" si="84"/>
        <v>9</v>
      </c>
      <c r="BF60" s="57"/>
      <c r="BG60" s="6">
        <f t="shared" si="64"/>
        <v>7</v>
      </c>
      <c r="BH60" s="6">
        <f t="shared" si="64"/>
        <v>0</v>
      </c>
      <c r="BI60" s="6">
        <f t="shared" si="64"/>
        <v>0</v>
      </c>
      <c r="BJ60" s="7">
        <f t="shared" si="85"/>
        <v>7</v>
      </c>
      <c r="BK60" s="57"/>
      <c r="BL60" s="6">
        <f t="shared" si="65"/>
        <v>16</v>
      </c>
      <c r="BM60" s="6">
        <f t="shared" si="65"/>
        <v>1</v>
      </c>
      <c r="BN60" s="6">
        <f t="shared" si="65"/>
        <v>0</v>
      </c>
      <c r="BO60" s="7">
        <f t="shared" si="65"/>
        <v>17</v>
      </c>
      <c r="BP60" s="131"/>
      <c r="BQ60" s="131"/>
      <c r="BR60" s="131"/>
      <c r="BS60" s="131">
        <f t="shared" si="66"/>
        <v>0</v>
      </c>
      <c r="BT60" s="38">
        <f t="shared" si="73"/>
        <v>16</v>
      </c>
      <c r="BU60" s="38">
        <f t="shared" si="74"/>
        <v>1</v>
      </c>
      <c r="BV60" s="38">
        <f t="shared" si="75"/>
        <v>0</v>
      </c>
      <c r="BW60" s="38">
        <f t="shared" si="76"/>
        <v>17</v>
      </c>
    </row>
    <row r="61" spans="1:75" outlineLevel="2" x14ac:dyDescent="0.3">
      <c r="A61" s="13" t="s">
        <v>123</v>
      </c>
      <c r="B61" s="45" t="s">
        <v>177</v>
      </c>
      <c r="C61" s="50">
        <v>86</v>
      </c>
      <c r="D61" s="1">
        <f>AllKillsUnit!D61</f>
        <v>167</v>
      </c>
      <c r="E61" s="1">
        <f>AllKillsUnit!E61</f>
        <v>114</v>
      </c>
      <c r="F61" s="1">
        <f>AllKillsUnit!F61</f>
        <v>0</v>
      </c>
      <c r="G61" s="9">
        <f t="shared" si="55"/>
        <v>281</v>
      </c>
      <c r="H61" s="38"/>
      <c r="I61" s="54">
        <f>AllKillsUnit!I61</f>
        <v>489</v>
      </c>
      <c r="J61" s="54">
        <f>AllKillsUnit!J61</f>
        <v>332</v>
      </c>
      <c r="K61" s="54">
        <f>AllKillsUnit!K61</f>
        <v>0</v>
      </c>
      <c r="L61" s="66">
        <f t="shared" si="56"/>
        <v>821</v>
      </c>
      <c r="M61" s="39">
        <f>AllKillsUnit!M61</f>
        <v>35</v>
      </c>
      <c r="N61" s="39">
        <f>AllKillsUnit!N61</f>
        <v>54</v>
      </c>
      <c r="O61" s="39">
        <f>AllKillsUnit!O61</f>
        <v>0</v>
      </c>
      <c r="P61" s="17">
        <f t="shared" si="57"/>
        <v>89</v>
      </c>
      <c r="Q61" s="42"/>
      <c r="R61" s="42"/>
      <c r="S61" s="42"/>
      <c r="T61" s="18">
        <f>SUM(Q61:S61)</f>
        <v>0</v>
      </c>
      <c r="U61" s="2">
        <f>AllKillsUnit!U61</f>
        <v>1621</v>
      </c>
      <c r="V61" s="2">
        <f>AllKillsUnit!V61</f>
        <v>1107</v>
      </c>
      <c r="W61" s="2">
        <f>AllKillsUnit!W61</f>
        <v>0</v>
      </c>
      <c r="X61" s="10">
        <f t="shared" si="58"/>
        <v>2728</v>
      </c>
      <c r="Y61" s="38" t="s">
        <v>33</v>
      </c>
      <c r="Z61" s="43">
        <f>AllKillsUnit!Z61</f>
        <v>49</v>
      </c>
      <c r="AA61" s="43">
        <f>AllKillsUnit!AA61</f>
        <v>43</v>
      </c>
      <c r="AB61" s="43">
        <f>AllKillsUnit!AB61</f>
        <v>0</v>
      </c>
      <c r="AC61" s="11">
        <f t="shared" si="59"/>
        <v>92</v>
      </c>
      <c r="AD61" s="38"/>
      <c r="AE61" s="4">
        <f>AllKillsUnit!AE61</f>
        <v>0</v>
      </c>
      <c r="AF61" s="4">
        <f>AllKillsUnit!AF61</f>
        <v>62</v>
      </c>
      <c r="AG61" s="4">
        <f>AllKillsUnit!AG61</f>
        <v>0</v>
      </c>
      <c r="AH61" s="12">
        <f t="shared" si="77"/>
        <v>62</v>
      </c>
      <c r="AI61" s="108">
        <f>AllKillsUnit!AI61</f>
        <v>0</v>
      </c>
      <c r="AJ61" s="108">
        <f>AllKillsUnit!AJ61</f>
        <v>0</v>
      </c>
      <c r="AK61" s="108">
        <f>AllKillsUnit!AK61</f>
        <v>0</v>
      </c>
      <c r="AL61" s="109">
        <f t="shared" si="82"/>
        <v>0</v>
      </c>
      <c r="AM61" s="127">
        <f>AllKillsUnit!AM61</f>
        <v>0</v>
      </c>
      <c r="AN61" s="127">
        <f>AllKillsUnit!AN61</f>
        <v>0</v>
      </c>
      <c r="AO61" s="127">
        <f>AllKillsUnit!AO61</f>
        <v>0</v>
      </c>
      <c r="AP61" s="116">
        <f t="shared" si="80"/>
        <v>0</v>
      </c>
      <c r="AQ61" s="128">
        <f>AllKillsUnit!AQ61</f>
        <v>0</v>
      </c>
      <c r="AR61" s="128">
        <f>AllKillsUnit!AR61</f>
        <v>1</v>
      </c>
      <c r="AS61" s="128">
        <f>AllKillsUnit!AS61</f>
        <v>0</v>
      </c>
      <c r="AT61" s="118">
        <f t="shared" si="60"/>
        <v>1</v>
      </c>
      <c r="AU61" s="38" t="s">
        <v>33</v>
      </c>
      <c r="AV61" s="57"/>
      <c r="AW61" s="6">
        <f t="shared" si="61"/>
        <v>167</v>
      </c>
      <c r="AX61" s="6">
        <f t="shared" si="61"/>
        <v>114</v>
      </c>
      <c r="AY61" s="6">
        <f t="shared" si="61"/>
        <v>0</v>
      </c>
      <c r="AZ61" s="7">
        <f t="shared" si="83"/>
        <v>281</v>
      </c>
      <c r="BA61" s="57"/>
      <c r="BB61" s="6">
        <f t="shared" si="63"/>
        <v>489</v>
      </c>
      <c r="BC61" s="6">
        <f t="shared" si="63"/>
        <v>333</v>
      </c>
      <c r="BD61" s="6">
        <f t="shared" si="63"/>
        <v>0</v>
      </c>
      <c r="BE61" s="7">
        <f t="shared" si="17"/>
        <v>822</v>
      </c>
      <c r="BF61" s="57"/>
      <c r="BG61" s="6">
        <f t="shared" si="64"/>
        <v>1705</v>
      </c>
      <c r="BH61" s="6">
        <f t="shared" si="64"/>
        <v>1266</v>
      </c>
      <c r="BI61" s="6">
        <f t="shared" si="64"/>
        <v>0</v>
      </c>
      <c r="BJ61" s="7">
        <f t="shared" si="18"/>
        <v>2971</v>
      </c>
      <c r="BK61" s="57"/>
      <c r="BL61" s="6">
        <f t="shared" si="65"/>
        <v>2361</v>
      </c>
      <c r="BM61" s="6">
        <f t="shared" si="65"/>
        <v>1713</v>
      </c>
      <c r="BN61" s="6">
        <f t="shared" si="65"/>
        <v>0</v>
      </c>
      <c r="BO61" s="7">
        <f t="shared" si="65"/>
        <v>4074</v>
      </c>
      <c r="BP61" s="131">
        <v>17</v>
      </c>
      <c r="BQ61" s="131">
        <v>4</v>
      </c>
      <c r="BR61" s="131"/>
      <c r="BS61" s="131">
        <f t="shared" si="66"/>
        <v>21</v>
      </c>
      <c r="BT61" s="38">
        <f t="shared" si="73"/>
        <v>2378</v>
      </c>
      <c r="BU61" s="38">
        <f t="shared" si="74"/>
        <v>1717</v>
      </c>
      <c r="BV61" s="38">
        <f t="shared" si="75"/>
        <v>0</v>
      </c>
      <c r="BW61" s="38">
        <f t="shared" si="76"/>
        <v>4095</v>
      </c>
    </row>
    <row r="62" spans="1:75" outlineLevel="2" x14ac:dyDescent="0.3">
      <c r="A62" s="13" t="s">
        <v>124</v>
      </c>
      <c r="B62" s="45" t="s">
        <v>177</v>
      </c>
      <c r="C62" s="50">
        <v>85</v>
      </c>
      <c r="D62" s="1">
        <f>AllKillsUnit!D62</f>
        <v>230</v>
      </c>
      <c r="E62" s="1">
        <f>AllKillsUnit!E62</f>
        <v>127</v>
      </c>
      <c r="F62" s="1">
        <f>AllKillsUnit!F62</f>
        <v>0</v>
      </c>
      <c r="G62" s="9">
        <f t="shared" si="55"/>
        <v>357</v>
      </c>
      <c r="H62" s="38" t="s">
        <v>34</v>
      </c>
      <c r="I62" s="54">
        <f>AllKillsUnit!I62</f>
        <v>570</v>
      </c>
      <c r="J62" s="54">
        <f>AllKillsUnit!J62</f>
        <v>370</v>
      </c>
      <c r="K62" s="54">
        <f>AllKillsUnit!K62</f>
        <v>0</v>
      </c>
      <c r="L62" s="66">
        <f t="shared" si="56"/>
        <v>940</v>
      </c>
      <c r="M62" s="39">
        <f>AllKillsUnit!M62</f>
        <v>74</v>
      </c>
      <c r="N62" s="39">
        <f>AllKillsUnit!N62</f>
        <v>64</v>
      </c>
      <c r="O62" s="39">
        <f>AllKillsUnit!O62</f>
        <v>0</v>
      </c>
      <c r="P62" s="17">
        <f t="shared" si="57"/>
        <v>138</v>
      </c>
      <c r="Q62" s="42"/>
      <c r="R62" s="42"/>
      <c r="S62" s="42"/>
      <c r="T62" s="18"/>
      <c r="U62" s="2">
        <f>AllKillsUnit!U62</f>
        <v>1349</v>
      </c>
      <c r="V62" s="2">
        <f>AllKillsUnit!V62</f>
        <v>856</v>
      </c>
      <c r="W62" s="2">
        <f>AllKillsUnit!W62</f>
        <v>0</v>
      </c>
      <c r="X62" s="10">
        <f t="shared" si="58"/>
        <v>2205</v>
      </c>
      <c r="Y62" s="38" t="s">
        <v>34</v>
      </c>
      <c r="Z62" s="43">
        <f>AllKillsUnit!Z62</f>
        <v>51</v>
      </c>
      <c r="AA62" s="43">
        <f>AllKillsUnit!AA62</f>
        <v>36</v>
      </c>
      <c r="AB62" s="43">
        <f>AllKillsUnit!AB62</f>
        <v>0</v>
      </c>
      <c r="AC62" s="11">
        <f t="shared" si="59"/>
        <v>87</v>
      </c>
      <c r="AD62" s="38">
        <v>31</v>
      </c>
      <c r="AE62" s="4">
        <f>AllKillsUnit!AE62</f>
        <v>1</v>
      </c>
      <c r="AF62" s="4">
        <f>AllKillsUnit!AF62</f>
        <v>79</v>
      </c>
      <c r="AG62" s="4">
        <f>AllKillsUnit!AG62</f>
        <v>0</v>
      </c>
      <c r="AH62" s="12">
        <f t="shared" si="77"/>
        <v>80</v>
      </c>
      <c r="AI62" s="108">
        <f>AllKillsUnit!AI62</f>
        <v>0</v>
      </c>
      <c r="AJ62" s="108">
        <f>AllKillsUnit!AJ62</f>
        <v>2</v>
      </c>
      <c r="AK62" s="108">
        <f>AllKillsUnit!AK62</f>
        <v>0</v>
      </c>
      <c r="AL62" s="109">
        <f t="shared" si="82"/>
        <v>2</v>
      </c>
      <c r="AM62" s="127">
        <f>AllKillsUnit!AM62</f>
        <v>0</v>
      </c>
      <c r="AN62" s="127">
        <f>AllKillsUnit!AN62</f>
        <v>0</v>
      </c>
      <c r="AO62" s="127">
        <f>AllKillsUnit!AO62</f>
        <v>0</v>
      </c>
      <c r="AP62" s="116">
        <f t="shared" si="80"/>
        <v>0</v>
      </c>
      <c r="AQ62" s="128">
        <f>AllKillsUnit!AQ62</f>
        <v>0</v>
      </c>
      <c r="AR62" s="128">
        <f>AllKillsUnit!AR62</f>
        <v>0</v>
      </c>
      <c r="AS62" s="128">
        <f>AllKillsUnit!AS62</f>
        <v>0</v>
      </c>
      <c r="AT62" s="118">
        <f t="shared" si="60"/>
        <v>0</v>
      </c>
      <c r="AU62" s="38" t="s">
        <v>34</v>
      </c>
      <c r="AV62" s="57"/>
      <c r="AW62" s="6">
        <f t="shared" si="61"/>
        <v>230</v>
      </c>
      <c r="AX62" s="6">
        <f t="shared" si="61"/>
        <v>127</v>
      </c>
      <c r="AY62" s="6">
        <f t="shared" si="61"/>
        <v>0</v>
      </c>
      <c r="AZ62" s="7">
        <f t="shared" si="83"/>
        <v>357</v>
      </c>
      <c r="BA62" s="57"/>
      <c r="BB62" s="6">
        <f t="shared" si="63"/>
        <v>570</v>
      </c>
      <c r="BC62" s="6">
        <f t="shared" si="63"/>
        <v>370</v>
      </c>
      <c r="BD62" s="6">
        <f t="shared" si="63"/>
        <v>0</v>
      </c>
      <c r="BE62" s="7">
        <f t="shared" si="17"/>
        <v>940</v>
      </c>
      <c r="BF62" s="57"/>
      <c r="BG62" s="6">
        <f t="shared" si="64"/>
        <v>1475</v>
      </c>
      <c r="BH62" s="6">
        <f t="shared" si="64"/>
        <v>1037</v>
      </c>
      <c r="BI62" s="6">
        <f t="shared" si="64"/>
        <v>0</v>
      </c>
      <c r="BJ62" s="7">
        <f t="shared" si="18"/>
        <v>2512</v>
      </c>
      <c r="BK62" s="57"/>
      <c r="BL62" s="6">
        <f t="shared" si="65"/>
        <v>2275</v>
      </c>
      <c r="BM62" s="6">
        <f t="shared" si="65"/>
        <v>1534</v>
      </c>
      <c r="BN62" s="6">
        <f t="shared" si="65"/>
        <v>0</v>
      </c>
      <c r="BO62" s="7">
        <f t="shared" si="65"/>
        <v>3809</v>
      </c>
      <c r="BP62" s="131">
        <v>3</v>
      </c>
      <c r="BQ62" s="131">
        <v>3</v>
      </c>
      <c r="BR62" s="131"/>
      <c r="BS62" s="131">
        <f t="shared" si="66"/>
        <v>6</v>
      </c>
      <c r="BT62" s="38">
        <f t="shared" si="73"/>
        <v>2278</v>
      </c>
      <c r="BU62" s="38">
        <f t="shared" si="74"/>
        <v>1537</v>
      </c>
      <c r="BV62" s="38">
        <f t="shared" si="75"/>
        <v>0</v>
      </c>
      <c r="BW62" s="38">
        <f t="shared" si="76"/>
        <v>3815</v>
      </c>
    </row>
    <row r="63" spans="1:75" outlineLevel="2" x14ac:dyDescent="0.3">
      <c r="A63" s="13" t="s">
        <v>127</v>
      </c>
      <c r="B63" s="45" t="s">
        <v>177</v>
      </c>
      <c r="C63" s="50">
        <v>77</v>
      </c>
      <c r="D63" s="1">
        <f>AllKillsUnit!D63</f>
        <v>140</v>
      </c>
      <c r="E63" s="1">
        <f>AllKillsUnit!E63</f>
        <v>43</v>
      </c>
      <c r="F63" s="1">
        <f>AllKillsUnit!F63</f>
        <v>0</v>
      </c>
      <c r="G63" s="9">
        <f t="shared" si="55"/>
        <v>183</v>
      </c>
      <c r="H63" s="38" t="s">
        <v>37</v>
      </c>
      <c r="I63" s="54">
        <f>AllKillsUnit!I63</f>
        <v>602</v>
      </c>
      <c r="J63" s="54">
        <f>AllKillsUnit!J63</f>
        <v>143</v>
      </c>
      <c r="K63" s="54">
        <f>AllKillsUnit!K63</f>
        <v>0</v>
      </c>
      <c r="L63" s="66">
        <f t="shared" si="56"/>
        <v>745</v>
      </c>
      <c r="M63" s="39">
        <f>AllKillsUnit!M63</f>
        <v>33</v>
      </c>
      <c r="N63" s="39">
        <f>AllKillsUnit!N63</f>
        <v>37</v>
      </c>
      <c r="O63" s="39">
        <f>AllKillsUnit!O63</f>
        <v>0</v>
      </c>
      <c r="P63" s="17">
        <f t="shared" si="57"/>
        <v>70</v>
      </c>
      <c r="Q63" s="42"/>
      <c r="R63" s="42"/>
      <c r="S63" s="42"/>
      <c r="T63" s="18">
        <f>SUM(Q63:S63)</f>
        <v>0</v>
      </c>
      <c r="U63" s="2">
        <f>AllKillsUnit!U63</f>
        <v>1749</v>
      </c>
      <c r="V63" s="2">
        <f>AllKillsUnit!V63</f>
        <v>553</v>
      </c>
      <c r="W63" s="2">
        <f>AllKillsUnit!W63</f>
        <v>0</v>
      </c>
      <c r="X63" s="10">
        <f t="shared" si="58"/>
        <v>2302</v>
      </c>
      <c r="Y63" s="38" t="s">
        <v>37</v>
      </c>
      <c r="Z63" s="43">
        <f>AllKillsUnit!Z63</f>
        <v>44</v>
      </c>
      <c r="AA63" s="43">
        <f>AllKillsUnit!AA63</f>
        <v>17</v>
      </c>
      <c r="AB63" s="43">
        <f>AllKillsUnit!AB63</f>
        <v>0</v>
      </c>
      <c r="AC63" s="11">
        <f t="shared" si="59"/>
        <v>61</v>
      </c>
      <c r="AD63" s="38">
        <v>34</v>
      </c>
      <c r="AE63" s="4">
        <f>AllKillsUnit!AE63</f>
        <v>1</v>
      </c>
      <c r="AF63" s="4">
        <f>AllKillsUnit!AF63</f>
        <v>18</v>
      </c>
      <c r="AG63" s="4">
        <f>AllKillsUnit!AG63</f>
        <v>0</v>
      </c>
      <c r="AH63" s="12">
        <f t="shared" si="77"/>
        <v>19</v>
      </c>
      <c r="AI63" s="108">
        <f>AllKillsUnit!AI63</f>
        <v>0</v>
      </c>
      <c r="AJ63" s="108">
        <f>AllKillsUnit!AJ63</f>
        <v>0</v>
      </c>
      <c r="AK63" s="108">
        <f>AllKillsUnit!AK63</f>
        <v>0</v>
      </c>
      <c r="AL63" s="109">
        <f t="shared" si="82"/>
        <v>0</v>
      </c>
      <c r="AM63" s="127">
        <f>AllKillsUnit!AM63</f>
        <v>1</v>
      </c>
      <c r="AN63" s="127">
        <f>AllKillsUnit!AN63</f>
        <v>0</v>
      </c>
      <c r="AO63" s="127">
        <f>AllKillsUnit!AO63</f>
        <v>0</v>
      </c>
      <c r="AP63" s="116">
        <f t="shared" si="80"/>
        <v>1</v>
      </c>
      <c r="AQ63" s="128">
        <f>AllKillsUnit!AQ63</f>
        <v>0</v>
      </c>
      <c r="AR63" s="128">
        <f>AllKillsUnit!AR63</f>
        <v>0</v>
      </c>
      <c r="AS63" s="128">
        <f>AllKillsUnit!AS63</f>
        <v>0</v>
      </c>
      <c r="AT63" s="118">
        <f t="shared" si="60"/>
        <v>0</v>
      </c>
      <c r="AU63" s="38" t="s">
        <v>37</v>
      </c>
      <c r="AV63" s="57"/>
      <c r="AW63" s="6">
        <f t="shared" si="61"/>
        <v>141</v>
      </c>
      <c r="AX63" s="6">
        <f t="shared" si="61"/>
        <v>43</v>
      </c>
      <c r="AY63" s="6">
        <f t="shared" si="61"/>
        <v>0</v>
      </c>
      <c r="AZ63" s="7">
        <f t="shared" si="83"/>
        <v>184</v>
      </c>
      <c r="BA63" s="57"/>
      <c r="BB63" s="6">
        <f t="shared" si="63"/>
        <v>602</v>
      </c>
      <c r="BC63" s="6">
        <f t="shared" si="63"/>
        <v>143</v>
      </c>
      <c r="BD63" s="6">
        <f t="shared" si="63"/>
        <v>0</v>
      </c>
      <c r="BE63" s="7">
        <f t="shared" si="17"/>
        <v>745</v>
      </c>
      <c r="BF63" s="57"/>
      <c r="BG63" s="6">
        <f t="shared" si="64"/>
        <v>1827</v>
      </c>
      <c r="BH63" s="6">
        <f t="shared" si="64"/>
        <v>625</v>
      </c>
      <c r="BI63" s="6">
        <f t="shared" si="64"/>
        <v>0</v>
      </c>
      <c r="BJ63" s="7">
        <f t="shared" si="18"/>
        <v>2452</v>
      </c>
      <c r="BK63" s="57"/>
      <c r="BL63" s="6">
        <f t="shared" si="65"/>
        <v>2570</v>
      </c>
      <c r="BM63" s="6">
        <f t="shared" si="65"/>
        <v>811</v>
      </c>
      <c r="BN63" s="6">
        <f t="shared" si="65"/>
        <v>0</v>
      </c>
      <c r="BO63" s="7">
        <f t="shared" si="65"/>
        <v>3381</v>
      </c>
      <c r="BP63" s="131">
        <v>1</v>
      </c>
      <c r="BQ63" s="131">
        <v>3</v>
      </c>
      <c r="BR63" s="131"/>
      <c r="BS63" s="131">
        <f t="shared" si="66"/>
        <v>4</v>
      </c>
      <c r="BT63" s="38">
        <f t="shared" si="73"/>
        <v>2571</v>
      </c>
      <c r="BU63" s="38">
        <f t="shared" si="74"/>
        <v>814</v>
      </c>
      <c r="BV63" s="38">
        <f t="shared" si="75"/>
        <v>0</v>
      </c>
      <c r="BW63" s="38">
        <f t="shared" si="76"/>
        <v>3385</v>
      </c>
    </row>
    <row r="64" spans="1:75" outlineLevel="2" x14ac:dyDescent="0.3">
      <c r="A64" s="13" t="s">
        <v>129</v>
      </c>
      <c r="B64" s="45" t="s">
        <v>177</v>
      </c>
      <c r="C64" s="50">
        <v>80</v>
      </c>
      <c r="D64" s="1">
        <f>AllKillsUnit!D64</f>
        <v>0</v>
      </c>
      <c r="E64" s="1">
        <f>AllKillsUnit!E64</f>
        <v>0</v>
      </c>
      <c r="F64" s="1">
        <f>AllKillsUnit!F64</f>
        <v>0</v>
      </c>
      <c r="G64" s="9">
        <f t="shared" si="55"/>
        <v>0</v>
      </c>
      <c r="H64" s="38" t="s">
        <v>39</v>
      </c>
      <c r="I64" s="54">
        <f>AllKillsUnit!I64</f>
        <v>0</v>
      </c>
      <c r="J64" s="54">
        <f>AllKillsUnit!J64</f>
        <v>0</v>
      </c>
      <c r="K64" s="54">
        <f>AllKillsUnit!K64</f>
        <v>0</v>
      </c>
      <c r="L64" s="66">
        <f t="shared" si="56"/>
        <v>0</v>
      </c>
      <c r="M64" s="39">
        <f>AllKillsUnit!M64</f>
        <v>0</v>
      </c>
      <c r="N64" s="39">
        <f>AllKillsUnit!N64</f>
        <v>1</v>
      </c>
      <c r="O64" s="39">
        <f>AllKillsUnit!O64</f>
        <v>0</v>
      </c>
      <c r="P64" s="17">
        <f t="shared" si="57"/>
        <v>1</v>
      </c>
      <c r="Q64" s="42"/>
      <c r="R64" s="42"/>
      <c r="S64" s="42"/>
      <c r="T64" s="18"/>
      <c r="U64" s="2">
        <f>AllKillsUnit!U64</f>
        <v>2</v>
      </c>
      <c r="V64" s="2">
        <f>AllKillsUnit!V64</f>
        <v>0</v>
      </c>
      <c r="W64" s="2">
        <f>AllKillsUnit!W64</f>
        <v>0</v>
      </c>
      <c r="X64" s="10">
        <f t="shared" si="58"/>
        <v>2</v>
      </c>
      <c r="Y64" s="38" t="s">
        <v>39</v>
      </c>
      <c r="Z64" s="43">
        <f>AllKillsUnit!Z64</f>
        <v>0</v>
      </c>
      <c r="AA64" s="43">
        <f>AllKillsUnit!AA64</f>
        <v>0</v>
      </c>
      <c r="AB64" s="43">
        <f>AllKillsUnit!AB64</f>
        <v>0</v>
      </c>
      <c r="AC64" s="11">
        <f t="shared" si="59"/>
        <v>0</v>
      </c>
      <c r="AD64" s="38">
        <v>36</v>
      </c>
      <c r="AE64" s="4">
        <f>AllKillsUnit!AE64</f>
        <v>0</v>
      </c>
      <c r="AF64" s="4">
        <f>AllKillsUnit!AF64</f>
        <v>0</v>
      </c>
      <c r="AG64" s="4">
        <f>AllKillsUnit!AG64</f>
        <v>0</v>
      </c>
      <c r="AH64" s="12">
        <f t="shared" si="77"/>
        <v>0</v>
      </c>
      <c r="AI64" s="108">
        <f>AllKillsUnit!AI64</f>
        <v>0</v>
      </c>
      <c r="AJ64" s="108">
        <f>AllKillsUnit!AJ64</f>
        <v>0</v>
      </c>
      <c r="AK64" s="108">
        <f>AllKillsUnit!AK64</f>
        <v>0</v>
      </c>
      <c r="AL64" s="109">
        <f t="shared" si="82"/>
        <v>0</v>
      </c>
      <c r="AM64" s="127">
        <f>AllKillsUnit!AM64</f>
        <v>0</v>
      </c>
      <c r="AN64" s="127">
        <f>AllKillsUnit!AN64</f>
        <v>0</v>
      </c>
      <c r="AO64" s="127">
        <f>AllKillsUnit!AO64</f>
        <v>0</v>
      </c>
      <c r="AP64" s="116">
        <f t="shared" si="80"/>
        <v>0</v>
      </c>
      <c r="AQ64" s="128">
        <f>AllKillsUnit!AQ64</f>
        <v>0</v>
      </c>
      <c r="AR64" s="128">
        <f>AllKillsUnit!AR64</f>
        <v>1</v>
      </c>
      <c r="AS64" s="128">
        <f>AllKillsUnit!AS64</f>
        <v>0</v>
      </c>
      <c r="AT64" s="118">
        <f t="shared" si="60"/>
        <v>1</v>
      </c>
      <c r="AU64" s="38" t="s">
        <v>39</v>
      </c>
      <c r="AV64" s="57"/>
      <c r="AW64" s="6">
        <f t="shared" ref="AW64:AY73" si="86">D64+AM64</f>
        <v>0</v>
      </c>
      <c r="AX64" s="6">
        <f t="shared" si="86"/>
        <v>0</v>
      </c>
      <c r="AY64" s="6">
        <f t="shared" si="86"/>
        <v>0</v>
      </c>
      <c r="AZ64" s="7">
        <f t="shared" si="83"/>
        <v>0</v>
      </c>
      <c r="BA64" s="57"/>
      <c r="BB64" s="6">
        <f t="shared" ref="BB64:BD73" si="87">I64+AQ64</f>
        <v>0</v>
      </c>
      <c r="BC64" s="6">
        <f t="shared" si="87"/>
        <v>1</v>
      </c>
      <c r="BD64" s="6">
        <f t="shared" si="87"/>
        <v>0</v>
      </c>
      <c r="BE64" s="7">
        <f t="shared" si="17"/>
        <v>1</v>
      </c>
      <c r="BF64" s="57"/>
      <c r="BG64" s="6">
        <f t="shared" si="64"/>
        <v>2</v>
      </c>
      <c r="BH64" s="6">
        <f t="shared" si="64"/>
        <v>1</v>
      </c>
      <c r="BI64" s="6">
        <f t="shared" si="64"/>
        <v>0</v>
      </c>
      <c r="BJ64" s="7">
        <f t="shared" si="18"/>
        <v>3</v>
      </c>
      <c r="BK64" s="57"/>
      <c r="BL64" s="6">
        <f t="shared" si="65"/>
        <v>2</v>
      </c>
      <c r="BM64" s="6">
        <f t="shared" si="65"/>
        <v>2</v>
      </c>
      <c r="BN64" s="6">
        <f t="shared" si="65"/>
        <v>0</v>
      </c>
      <c r="BO64" s="7">
        <f t="shared" si="65"/>
        <v>4</v>
      </c>
      <c r="BP64" s="131"/>
      <c r="BQ64" s="131"/>
      <c r="BR64" s="131"/>
      <c r="BS64" s="131">
        <f t="shared" si="66"/>
        <v>0</v>
      </c>
      <c r="BT64" s="38">
        <f t="shared" si="73"/>
        <v>2</v>
      </c>
      <c r="BU64" s="38">
        <f t="shared" si="74"/>
        <v>2</v>
      </c>
      <c r="BV64" s="38">
        <f t="shared" si="75"/>
        <v>0</v>
      </c>
      <c r="BW64" s="38">
        <f t="shared" si="76"/>
        <v>4</v>
      </c>
    </row>
    <row r="65" spans="1:75" outlineLevel="2" x14ac:dyDescent="0.3">
      <c r="A65" s="13" t="s">
        <v>132</v>
      </c>
      <c r="B65" s="45" t="s">
        <v>177</v>
      </c>
      <c r="C65" s="50">
        <v>79</v>
      </c>
      <c r="D65" s="1">
        <f>AllKillsUnit!D65</f>
        <v>100</v>
      </c>
      <c r="E65" s="1">
        <f>AllKillsUnit!E65</f>
        <v>19</v>
      </c>
      <c r="F65" s="1">
        <f>AllKillsUnit!F65</f>
        <v>0</v>
      </c>
      <c r="G65" s="9">
        <f t="shared" ref="G65" si="88">SUM(D65:F65)</f>
        <v>119</v>
      </c>
      <c r="H65" s="38" t="s">
        <v>43</v>
      </c>
      <c r="I65" s="54">
        <f>AllKillsUnit!I65</f>
        <v>209</v>
      </c>
      <c r="J65" s="54">
        <f>AllKillsUnit!J65</f>
        <v>55</v>
      </c>
      <c r="K65" s="54">
        <f>AllKillsUnit!K65</f>
        <v>0</v>
      </c>
      <c r="L65" s="66">
        <f t="shared" si="56"/>
        <v>264</v>
      </c>
      <c r="M65" s="39">
        <f>AllKillsUnit!M65</f>
        <v>11</v>
      </c>
      <c r="N65" s="39">
        <f>AllKillsUnit!N65</f>
        <v>20</v>
      </c>
      <c r="O65" s="39">
        <f>AllKillsUnit!O65</f>
        <v>0</v>
      </c>
      <c r="P65" s="17">
        <f t="shared" ref="P65:P73" si="89">SUM(M65:O65)</f>
        <v>31</v>
      </c>
      <c r="Q65" s="42"/>
      <c r="R65" s="42"/>
      <c r="S65" s="42"/>
      <c r="T65" s="18"/>
      <c r="U65" s="2">
        <f>AllKillsUnit!U65</f>
        <v>654</v>
      </c>
      <c r="V65" s="2">
        <f>AllKillsUnit!V65</f>
        <v>254</v>
      </c>
      <c r="W65" s="2">
        <f>AllKillsUnit!W65</f>
        <v>0</v>
      </c>
      <c r="X65" s="10">
        <f t="shared" ref="X65" si="90">SUM(U65:W65)</f>
        <v>908</v>
      </c>
      <c r="Y65" s="38" t="s">
        <v>43</v>
      </c>
      <c r="Z65" s="43">
        <f>AllKillsUnit!Z65</f>
        <v>13</v>
      </c>
      <c r="AA65" s="43">
        <f>AllKillsUnit!AA65</f>
        <v>6</v>
      </c>
      <c r="AB65" s="43">
        <f>AllKillsUnit!AB65</f>
        <v>0</v>
      </c>
      <c r="AC65" s="11">
        <f t="shared" ref="AC65" si="91">SUM(Z65:AB65)</f>
        <v>19</v>
      </c>
      <c r="AD65" s="38">
        <v>40</v>
      </c>
      <c r="AE65" s="4">
        <f>AllKillsUnit!AE65</f>
        <v>0</v>
      </c>
      <c r="AF65" s="4">
        <f>AllKillsUnit!AF65</f>
        <v>8</v>
      </c>
      <c r="AG65" s="4">
        <f>AllKillsUnit!AG65</f>
        <v>0</v>
      </c>
      <c r="AH65" s="12">
        <f t="shared" si="77"/>
        <v>8</v>
      </c>
      <c r="AI65" s="108">
        <f>AllKillsUnit!AI65</f>
        <v>0</v>
      </c>
      <c r="AJ65" s="108">
        <f>AllKillsUnit!AJ65</f>
        <v>0</v>
      </c>
      <c r="AK65" s="108">
        <f>AllKillsUnit!AK65</f>
        <v>0</v>
      </c>
      <c r="AL65" s="109">
        <f t="shared" si="82"/>
        <v>0</v>
      </c>
      <c r="AM65" s="127">
        <f>AllKillsUnit!AM65</f>
        <v>0</v>
      </c>
      <c r="AN65" s="127">
        <f>AllKillsUnit!AN65</f>
        <v>0</v>
      </c>
      <c r="AO65" s="127">
        <f>AllKillsUnit!AO65</f>
        <v>0</v>
      </c>
      <c r="AP65" s="116">
        <f t="shared" si="80"/>
        <v>0</v>
      </c>
      <c r="AQ65" s="128">
        <f>AllKillsUnit!AQ65</f>
        <v>0</v>
      </c>
      <c r="AR65" s="128">
        <f>AllKillsUnit!AR65</f>
        <v>0</v>
      </c>
      <c r="AS65" s="128">
        <f>AllKillsUnit!AS65</f>
        <v>0</v>
      </c>
      <c r="AT65" s="118">
        <f t="shared" si="60"/>
        <v>0</v>
      </c>
      <c r="AU65" s="38" t="s">
        <v>43</v>
      </c>
      <c r="AV65" s="57"/>
      <c r="AW65" s="6">
        <f t="shared" si="86"/>
        <v>100</v>
      </c>
      <c r="AX65" s="6">
        <f t="shared" si="86"/>
        <v>19</v>
      </c>
      <c r="AY65" s="6">
        <f t="shared" si="86"/>
        <v>0</v>
      </c>
      <c r="AZ65" s="7">
        <f t="shared" si="83"/>
        <v>119</v>
      </c>
      <c r="BA65" s="57"/>
      <c r="BB65" s="6">
        <f t="shared" si="87"/>
        <v>209</v>
      </c>
      <c r="BC65" s="6">
        <f t="shared" si="87"/>
        <v>55</v>
      </c>
      <c r="BD65" s="6">
        <f t="shared" si="87"/>
        <v>0</v>
      </c>
      <c r="BE65" s="7">
        <f t="shared" si="17"/>
        <v>264</v>
      </c>
      <c r="BF65" s="57"/>
      <c r="BG65" s="6">
        <f t="shared" si="64"/>
        <v>678</v>
      </c>
      <c r="BH65" s="6">
        <f t="shared" si="64"/>
        <v>288</v>
      </c>
      <c r="BI65" s="6">
        <f t="shared" si="64"/>
        <v>0</v>
      </c>
      <c r="BJ65" s="7">
        <f t="shared" si="18"/>
        <v>966</v>
      </c>
      <c r="BK65" s="57"/>
      <c r="BL65" s="6">
        <f t="shared" si="65"/>
        <v>987</v>
      </c>
      <c r="BM65" s="6">
        <f t="shared" si="65"/>
        <v>362</v>
      </c>
      <c r="BN65" s="6">
        <f t="shared" si="65"/>
        <v>0</v>
      </c>
      <c r="BO65" s="7">
        <f t="shared" si="65"/>
        <v>1349</v>
      </c>
      <c r="BP65" s="131">
        <v>1</v>
      </c>
      <c r="BQ65" s="131">
        <v>7</v>
      </c>
      <c r="BR65" s="131"/>
      <c r="BS65" s="131">
        <f t="shared" si="66"/>
        <v>8</v>
      </c>
      <c r="BT65" s="38">
        <f t="shared" si="73"/>
        <v>988</v>
      </c>
      <c r="BU65" s="38">
        <f t="shared" si="74"/>
        <v>369</v>
      </c>
      <c r="BV65" s="38">
        <f t="shared" si="75"/>
        <v>0</v>
      </c>
      <c r="BW65" s="38">
        <f t="shared" si="76"/>
        <v>1357</v>
      </c>
    </row>
    <row r="66" spans="1:75" outlineLevel="2" x14ac:dyDescent="0.3">
      <c r="A66" s="13" t="s">
        <v>133</v>
      </c>
      <c r="B66" s="45" t="s">
        <v>177</v>
      </c>
      <c r="C66" s="50">
        <v>76</v>
      </c>
      <c r="D66" s="1">
        <f>AllKillsUnit!D66</f>
        <v>178</v>
      </c>
      <c r="E66" s="1">
        <f>AllKillsUnit!E66</f>
        <v>96</v>
      </c>
      <c r="F66" s="1">
        <f>AllKillsUnit!F66</f>
        <v>0</v>
      </c>
      <c r="G66" s="9">
        <f t="shared" si="55"/>
        <v>274</v>
      </c>
      <c r="H66" s="38" t="s">
        <v>43</v>
      </c>
      <c r="I66" s="54">
        <f>AllKillsUnit!I66</f>
        <v>510</v>
      </c>
      <c r="J66" s="54">
        <f>AllKillsUnit!J66</f>
        <v>256</v>
      </c>
      <c r="K66" s="54">
        <f>AllKillsUnit!K66</f>
        <v>0</v>
      </c>
      <c r="L66" s="66">
        <f t="shared" si="56"/>
        <v>766</v>
      </c>
      <c r="M66" s="39">
        <f>AllKillsUnit!M66</f>
        <v>35</v>
      </c>
      <c r="N66" s="39">
        <f>AllKillsUnit!N66</f>
        <v>34</v>
      </c>
      <c r="O66" s="39">
        <f>AllKillsUnit!O66</f>
        <v>0</v>
      </c>
      <c r="P66" s="17">
        <f t="shared" si="89"/>
        <v>69</v>
      </c>
      <c r="Q66" s="42"/>
      <c r="R66" s="42"/>
      <c r="S66" s="42"/>
      <c r="T66" s="18"/>
      <c r="U66" s="2">
        <f>AllKillsUnit!U66</f>
        <v>1192</v>
      </c>
      <c r="V66" s="2">
        <f>AllKillsUnit!V66</f>
        <v>762</v>
      </c>
      <c r="W66" s="2">
        <f>AllKillsUnit!W66</f>
        <v>0</v>
      </c>
      <c r="X66" s="10">
        <f t="shared" si="58"/>
        <v>1954</v>
      </c>
      <c r="Y66" s="38" t="s">
        <v>43</v>
      </c>
      <c r="Z66" s="43">
        <f>AllKillsUnit!Z66</f>
        <v>51</v>
      </c>
      <c r="AA66" s="43">
        <f>AllKillsUnit!AA66</f>
        <v>45</v>
      </c>
      <c r="AB66" s="43">
        <f>AllKillsUnit!AB66</f>
        <v>0</v>
      </c>
      <c r="AC66" s="11">
        <f t="shared" si="59"/>
        <v>96</v>
      </c>
      <c r="AD66" s="38">
        <v>40</v>
      </c>
      <c r="AE66" s="4">
        <f>AllKillsUnit!AE66</f>
        <v>0</v>
      </c>
      <c r="AF66" s="4">
        <f>AllKillsUnit!AF66</f>
        <v>54</v>
      </c>
      <c r="AG66" s="4">
        <f>AllKillsUnit!AG66</f>
        <v>0</v>
      </c>
      <c r="AH66" s="12">
        <f t="shared" si="77"/>
        <v>54</v>
      </c>
      <c r="AI66" s="108">
        <f>AllKillsUnit!AI66</f>
        <v>0</v>
      </c>
      <c r="AJ66" s="108">
        <f>AllKillsUnit!AJ66</f>
        <v>0</v>
      </c>
      <c r="AK66" s="108">
        <f>AllKillsUnit!AK66</f>
        <v>0</v>
      </c>
      <c r="AL66" s="109">
        <f t="shared" si="82"/>
        <v>0</v>
      </c>
      <c r="AM66" s="127">
        <f>AllKillsUnit!AM66</f>
        <v>0</v>
      </c>
      <c r="AN66" s="127">
        <f>AllKillsUnit!AN66</f>
        <v>0</v>
      </c>
      <c r="AO66" s="127">
        <f>AllKillsUnit!AO66</f>
        <v>0</v>
      </c>
      <c r="AP66" s="116">
        <f t="shared" si="80"/>
        <v>0</v>
      </c>
      <c r="AQ66" s="128">
        <f>AllKillsUnit!AQ66</f>
        <v>0</v>
      </c>
      <c r="AR66" s="128">
        <f>AllKillsUnit!AR66</f>
        <v>0</v>
      </c>
      <c r="AS66" s="128">
        <f>AllKillsUnit!AS66</f>
        <v>0</v>
      </c>
      <c r="AT66" s="118">
        <f t="shared" si="60"/>
        <v>0</v>
      </c>
      <c r="AU66" s="38" t="s">
        <v>43</v>
      </c>
      <c r="AV66" s="57"/>
      <c r="AW66" s="6">
        <f t="shared" si="86"/>
        <v>178</v>
      </c>
      <c r="AX66" s="6">
        <f t="shared" si="86"/>
        <v>96</v>
      </c>
      <c r="AY66" s="6">
        <f t="shared" si="86"/>
        <v>0</v>
      </c>
      <c r="AZ66" s="7">
        <f t="shared" si="83"/>
        <v>274</v>
      </c>
      <c r="BA66" s="57"/>
      <c r="BB66" s="6">
        <f t="shared" si="87"/>
        <v>510</v>
      </c>
      <c r="BC66" s="6">
        <f t="shared" si="87"/>
        <v>256</v>
      </c>
      <c r="BD66" s="6">
        <f t="shared" si="87"/>
        <v>0</v>
      </c>
      <c r="BE66" s="7">
        <f t="shared" si="17"/>
        <v>766</v>
      </c>
      <c r="BF66" s="57"/>
      <c r="BG66" s="6">
        <f t="shared" si="64"/>
        <v>1278</v>
      </c>
      <c r="BH66" s="6">
        <f t="shared" si="64"/>
        <v>895</v>
      </c>
      <c r="BI66" s="6">
        <f t="shared" si="64"/>
        <v>0</v>
      </c>
      <c r="BJ66" s="7">
        <f t="shared" si="18"/>
        <v>2173</v>
      </c>
      <c r="BK66" s="57"/>
      <c r="BL66" s="6">
        <f t="shared" si="65"/>
        <v>1966</v>
      </c>
      <c r="BM66" s="6">
        <f t="shared" si="65"/>
        <v>1247</v>
      </c>
      <c r="BN66" s="6">
        <f t="shared" si="65"/>
        <v>0</v>
      </c>
      <c r="BO66" s="7">
        <f t="shared" si="65"/>
        <v>3213</v>
      </c>
      <c r="BP66" s="131">
        <v>14</v>
      </c>
      <c r="BQ66" s="131">
        <v>12</v>
      </c>
      <c r="BR66" s="131"/>
      <c r="BS66" s="131">
        <f t="shared" si="66"/>
        <v>26</v>
      </c>
      <c r="BT66" s="38">
        <f t="shared" si="73"/>
        <v>1980</v>
      </c>
      <c r="BU66" s="38">
        <f t="shared" si="74"/>
        <v>1259</v>
      </c>
      <c r="BV66" s="38">
        <f t="shared" si="75"/>
        <v>0</v>
      </c>
      <c r="BW66" s="38">
        <f t="shared" si="76"/>
        <v>3239</v>
      </c>
    </row>
    <row r="67" spans="1:75" outlineLevel="2" x14ac:dyDescent="0.3">
      <c r="A67" s="13" t="s">
        <v>140</v>
      </c>
      <c r="B67" s="45" t="s">
        <v>177</v>
      </c>
      <c r="C67" s="50">
        <v>75</v>
      </c>
      <c r="D67" s="1">
        <f>AllKillsUnit!D67</f>
        <v>228</v>
      </c>
      <c r="E67" s="1">
        <f>AllKillsUnit!E67</f>
        <v>138</v>
      </c>
      <c r="F67" s="1">
        <f>AllKillsUnit!F67</f>
        <v>0</v>
      </c>
      <c r="G67" s="9">
        <f t="shared" si="55"/>
        <v>366</v>
      </c>
      <c r="H67" s="38" t="s">
        <v>50</v>
      </c>
      <c r="I67" s="54">
        <f>AllKillsUnit!I67</f>
        <v>668</v>
      </c>
      <c r="J67" s="54">
        <f>AllKillsUnit!J67</f>
        <v>337</v>
      </c>
      <c r="K67" s="54">
        <f>AllKillsUnit!K67</f>
        <v>0</v>
      </c>
      <c r="L67" s="66">
        <f t="shared" si="56"/>
        <v>1005</v>
      </c>
      <c r="M67" s="39">
        <f>AllKillsUnit!M67</f>
        <v>61</v>
      </c>
      <c r="N67" s="39">
        <f>AllKillsUnit!N67</f>
        <v>44</v>
      </c>
      <c r="O67" s="39">
        <f>AllKillsUnit!O67</f>
        <v>0</v>
      </c>
      <c r="P67" s="17">
        <f t="shared" si="89"/>
        <v>105</v>
      </c>
      <c r="Q67" s="41"/>
      <c r="R67" s="41"/>
      <c r="S67" s="41"/>
      <c r="T67" s="18"/>
      <c r="U67" s="2">
        <f>AllKillsUnit!U67</f>
        <v>1467</v>
      </c>
      <c r="V67" s="2">
        <f>AllKillsUnit!V67</f>
        <v>894</v>
      </c>
      <c r="W67" s="2">
        <f>AllKillsUnit!W67</f>
        <v>0</v>
      </c>
      <c r="X67" s="10">
        <f t="shared" si="58"/>
        <v>2361</v>
      </c>
      <c r="Y67" s="38" t="s">
        <v>50</v>
      </c>
      <c r="Z67" s="43">
        <f>AllKillsUnit!Z67</f>
        <v>102</v>
      </c>
      <c r="AA67" s="43">
        <f>AllKillsUnit!AA67</f>
        <v>55</v>
      </c>
      <c r="AB67" s="43">
        <f>AllKillsUnit!AB67</f>
        <v>0</v>
      </c>
      <c r="AC67" s="11">
        <f t="shared" si="59"/>
        <v>157</v>
      </c>
      <c r="AD67" s="38">
        <v>47</v>
      </c>
      <c r="AE67" s="4">
        <f>AllKillsUnit!AE67</f>
        <v>0</v>
      </c>
      <c r="AF67" s="4">
        <f>AllKillsUnit!AF67</f>
        <v>78</v>
      </c>
      <c r="AG67" s="4">
        <f>AllKillsUnit!AG67</f>
        <v>0</v>
      </c>
      <c r="AH67" s="12">
        <f t="shared" si="77"/>
        <v>78</v>
      </c>
      <c r="AI67" s="108">
        <f>AllKillsUnit!AI67</f>
        <v>0</v>
      </c>
      <c r="AJ67" s="108">
        <f>AllKillsUnit!AJ67</f>
        <v>0</v>
      </c>
      <c r="AK67" s="108">
        <f>AllKillsUnit!AK67</f>
        <v>0</v>
      </c>
      <c r="AL67" s="109">
        <f t="shared" si="82"/>
        <v>0</v>
      </c>
      <c r="AM67" s="127">
        <f>AllKillsUnit!AM67</f>
        <v>0</v>
      </c>
      <c r="AN67" s="127">
        <f>AllKillsUnit!AN67</f>
        <v>0</v>
      </c>
      <c r="AO67" s="127">
        <f>AllKillsUnit!AO67</f>
        <v>0</v>
      </c>
      <c r="AP67" s="116">
        <f t="shared" si="80"/>
        <v>0</v>
      </c>
      <c r="AQ67" s="128">
        <f>AllKillsUnit!AQ67</f>
        <v>0</v>
      </c>
      <c r="AR67" s="128">
        <f>AllKillsUnit!AR67</f>
        <v>1</v>
      </c>
      <c r="AS67" s="128">
        <f>AllKillsUnit!AS67</f>
        <v>0</v>
      </c>
      <c r="AT67" s="118">
        <f t="shared" si="60"/>
        <v>1</v>
      </c>
      <c r="AU67" s="38" t="s">
        <v>50</v>
      </c>
      <c r="AV67" s="57"/>
      <c r="AW67" s="6">
        <f t="shared" si="86"/>
        <v>228</v>
      </c>
      <c r="AX67" s="6">
        <f t="shared" si="86"/>
        <v>138</v>
      </c>
      <c r="AY67" s="6">
        <f t="shared" si="86"/>
        <v>0</v>
      </c>
      <c r="AZ67" s="7">
        <f t="shared" si="83"/>
        <v>366</v>
      </c>
      <c r="BA67" s="57"/>
      <c r="BB67" s="6">
        <f t="shared" si="87"/>
        <v>668</v>
      </c>
      <c r="BC67" s="6">
        <f t="shared" si="87"/>
        <v>338</v>
      </c>
      <c r="BD67" s="6">
        <f t="shared" si="87"/>
        <v>0</v>
      </c>
      <c r="BE67" s="7">
        <f t="shared" si="17"/>
        <v>1006</v>
      </c>
      <c r="BF67" s="57"/>
      <c r="BG67" s="6">
        <f t="shared" si="64"/>
        <v>1630</v>
      </c>
      <c r="BH67" s="6">
        <f t="shared" si="64"/>
        <v>1071</v>
      </c>
      <c r="BI67" s="6">
        <f t="shared" si="64"/>
        <v>0</v>
      </c>
      <c r="BJ67" s="7">
        <f t="shared" si="18"/>
        <v>2701</v>
      </c>
      <c r="BK67" s="57"/>
      <c r="BL67" s="6">
        <f t="shared" si="65"/>
        <v>2526</v>
      </c>
      <c r="BM67" s="6">
        <f t="shared" si="65"/>
        <v>1547</v>
      </c>
      <c r="BN67" s="6">
        <f t="shared" si="65"/>
        <v>0</v>
      </c>
      <c r="BO67" s="7">
        <f t="shared" si="65"/>
        <v>4073</v>
      </c>
      <c r="BP67" s="131">
        <v>7</v>
      </c>
      <c r="BQ67" s="131">
        <v>4</v>
      </c>
      <c r="BR67" s="131"/>
      <c r="BS67" s="131">
        <f t="shared" si="66"/>
        <v>11</v>
      </c>
      <c r="BT67" s="38">
        <f t="shared" si="73"/>
        <v>2533</v>
      </c>
      <c r="BU67" s="38">
        <f t="shared" si="74"/>
        <v>1551</v>
      </c>
      <c r="BV67" s="38">
        <f t="shared" si="75"/>
        <v>0</v>
      </c>
      <c r="BW67" s="38">
        <f t="shared" si="76"/>
        <v>4084</v>
      </c>
    </row>
    <row r="68" spans="1:75" outlineLevel="2" x14ac:dyDescent="0.3">
      <c r="A68" s="13" t="s">
        <v>201</v>
      </c>
      <c r="B68" s="45" t="s">
        <v>177</v>
      </c>
      <c r="C68" s="50">
        <v>93</v>
      </c>
      <c r="D68" s="1">
        <f>AllKillsUnit!D68</f>
        <v>0</v>
      </c>
      <c r="E68" s="1">
        <f>AllKillsUnit!E68</f>
        <v>1</v>
      </c>
      <c r="F68" s="1">
        <f>AllKillsUnit!F68</f>
        <v>0</v>
      </c>
      <c r="G68" s="9">
        <f t="shared" si="55"/>
        <v>1</v>
      </c>
      <c r="H68" s="38"/>
      <c r="I68" s="54">
        <f>AllKillsUnit!I68</f>
        <v>0</v>
      </c>
      <c r="J68" s="54">
        <f>AllKillsUnit!J68</f>
        <v>0</v>
      </c>
      <c r="K68" s="54">
        <f>AllKillsUnit!K68</f>
        <v>0</v>
      </c>
      <c r="L68" s="66">
        <f t="shared" si="56"/>
        <v>0</v>
      </c>
      <c r="M68" s="39">
        <f>AllKillsUnit!M68</f>
        <v>0</v>
      </c>
      <c r="N68" s="39">
        <f>AllKillsUnit!N68</f>
        <v>0</v>
      </c>
      <c r="O68" s="39">
        <f>AllKillsUnit!O68</f>
        <v>0</v>
      </c>
      <c r="P68" s="17">
        <f t="shared" si="89"/>
        <v>0</v>
      </c>
      <c r="Q68" s="41"/>
      <c r="R68" s="41"/>
      <c r="S68" s="41"/>
      <c r="T68" s="18"/>
      <c r="U68" s="2">
        <f>AllKillsUnit!U68</f>
        <v>0</v>
      </c>
      <c r="V68" s="2">
        <f>AllKillsUnit!V68</f>
        <v>0</v>
      </c>
      <c r="W68" s="2">
        <f>AllKillsUnit!W68</f>
        <v>0</v>
      </c>
      <c r="X68" s="10">
        <f t="shared" si="58"/>
        <v>0</v>
      </c>
      <c r="Y68" s="38"/>
      <c r="Z68" s="43">
        <f>AllKillsUnit!Z68</f>
        <v>0</v>
      </c>
      <c r="AA68" s="43">
        <f>AllKillsUnit!AA68</f>
        <v>0</v>
      </c>
      <c r="AB68" s="43">
        <f>AllKillsUnit!AB68</f>
        <v>0</v>
      </c>
      <c r="AC68" s="11">
        <f t="shared" si="59"/>
        <v>0</v>
      </c>
      <c r="AD68" s="38"/>
      <c r="AE68" s="4">
        <f>AllKillsUnit!AE68</f>
        <v>0</v>
      </c>
      <c r="AF68" s="4">
        <f>AllKillsUnit!AF68</f>
        <v>0</v>
      </c>
      <c r="AG68" s="4">
        <f>AllKillsUnit!AG68</f>
        <v>0</v>
      </c>
      <c r="AH68" s="12">
        <f t="shared" si="77"/>
        <v>0</v>
      </c>
      <c r="AI68" s="108">
        <f>AllKillsUnit!AI68</f>
        <v>0</v>
      </c>
      <c r="AJ68" s="108">
        <f>AllKillsUnit!AJ68</f>
        <v>0</v>
      </c>
      <c r="AK68" s="108">
        <f>AllKillsUnit!AK68</f>
        <v>0</v>
      </c>
      <c r="AL68" s="109">
        <f t="shared" si="82"/>
        <v>0</v>
      </c>
      <c r="AM68" s="127">
        <f>AllKillsUnit!AM68</f>
        <v>0</v>
      </c>
      <c r="AN68" s="127">
        <f>AllKillsUnit!AN68</f>
        <v>0</v>
      </c>
      <c r="AO68" s="127">
        <f>AllKillsUnit!AO68</f>
        <v>0</v>
      </c>
      <c r="AP68" s="116">
        <f t="shared" si="80"/>
        <v>0</v>
      </c>
      <c r="AQ68" s="128">
        <f>AllKillsUnit!AQ68</f>
        <v>0</v>
      </c>
      <c r="AR68" s="128">
        <f>AllKillsUnit!AR68</f>
        <v>0</v>
      </c>
      <c r="AS68" s="128">
        <f>AllKillsUnit!AS68</f>
        <v>0</v>
      </c>
      <c r="AT68" s="118">
        <f t="shared" si="60"/>
        <v>0</v>
      </c>
      <c r="AU68" s="38"/>
      <c r="AV68" s="57"/>
      <c r="AW68" s="6">
        <f t="shared" si="86"/>
        <v>0</v>
      </c>
      <c r="AX68" s="6">
        <f t="shared" si="86"/>
        <v>1</v>
      </c>
      <c r="AY68" s="6">
        <f t="shared" si="86"/>
        <v>0</v>
      </c>
      <c r="AZ68" s="7">
        <f t="shared" si="83"/>
        <v>1</v>
      </c>
      <c r="BA68" s="57"/>
      <c r="BB68" s="6">
        <f t="shared" si="87"/>
        <v>0</v>
      </c>
      <c r="BC68" s="6">
        <f t="shared" si="87"/>
        <v>0</v>
      </c>
      <c r="BD68" s="6">
        <f t="shared" si="87"/>
        <v>0</v>
      </c>
      <c r="BE68" s="7">
        <f t="shared" si="17"/>
        <v>0</v>
      </c>
      <c r="BF68" s="57"/>
      <c r="BG68" s="6">
        <f t="shared" si="64"/>
        <v>0</v>
      </c>
      <c r="BH68" s="6">
        <f t="shared" si="64"/>
        <v>0</v>
      </c>
      <c r="BI68" s="6">
        <f t="shared" si="64"/>
        <v>0</v>
      </c>
      <c r="BJ68" s="7">
        <f t="shared" si="18"/>
        <v>0</v>
      </c>
      <c r="BK68" s="57"/>
      <c r="BL68" s="6">
        <f t="shared" si="65"/>
        <v>0</v>
      </c>
      <c r="BM68" s="6">
        <f t="shared" si="65"/>
        <v>1</v>
      </c>
      <c r="BN68" s="6">
        <f t="shared" si="65"/>
        <v>0</v>
      </c>
      <c r="BO68" s="7">
        <f t="shared" si="65"/>
        <v>1</v>
      </c>
      <c r="BP68" s="131"/>
      <c r="BQ68" s="131"/>
      <c r="BR68" s="131"/>
      <c r="BS68" s="131">
        <f t="shared" si="66"/>
        <v>0</v>
      </c>
      <c r="BT68" s="38">
        <f t="shared" si="73"/>
        <v>0</v>
      </c>
      <c r="BU68" s="38">
        <f t="shared" si="74"/>
        <v>1</v>
      </c>
      <c r="BV68" s="38">
        <f t="shared" si="75"/>
        <v>0</v>
      </c>
      <c r="BW68" s="38">
        <f t="shared" si="76"/>
        <v>1</v>
      </c>
    </row>
    <row r="69" spans="1:75" outlineLevel="2" x14ac:dyDescent="0.3">
      <c r="A69" s="13" t="s">
        <v>144</v>
      </c>
      <c r="B69" s="45" t="s">
        <v>177</v>
      </c>
      <c r="C69" s="50">
        <v>78</v>
      </c>
      <c r="D69" s="1">
        <f>AllKillsUnit!D69</f>
        <v>231</v>
      </c>
      <c r="E69" s="1">
        <f>AllKillsUnit!E69</f>
        <v>170</v>
      </c>
      <c r="F69" s="1">
        <f>AllKillsUnit!F69</f>
        <v>0</v>
      </c>
      <c r="G69" s="9">
        <f t="shared" si="55"/>
        <v>401</v>
      </c>
      <c r="H69" s="38" t="s">
        <v>53</v>
      </c>
      <c r="I69" s="54">
        <f>AllKillsUnit!I69</f>
        <v>672</v>
      </c>
      <c r="J69" s="54">
        <f>AllKillsUnit!J69</f>
        <v>387</v>
      </c>
      <c r="K69" s="54">
        <f>AllKillsUnit!K69</f>
        <v>0</v>
      </c>
      <c r="L69" s="66">
        <f t="shared" si="56"/>
        <v>1059</v>
      </c>
      <c r="M69" s="39">
        <f>AllKillsUnit!M69</f>
        <v>73</v>
      </c>
      <c r="N69" s="39">
        <f>AllKillsUnit!N69</f>
        <v>76</v>
      </c>
      <c r="O69" s="39">
        <f>AllKillsUnit!O69</f>
        <v>0</v>
      </c>
      <c r="P69" s="17">
        <f t="shared" si="89"/>
        <v>149</v>
      </c>
      <c r="Q69" s="42"/>
      <c r="R69" s="42"/>
      <c r="S69" s="42"/>
      <c r="T69" s="18">
        <f>SUM(Q69:S69)</f>
        <v>0</v>
      </c>
      <c r="U69" s="2">
        <f>AllKillsUnit!U69</f>
        <v>1696</v>
      </c>
      <c r="V69" s="2">
        <f>AllKillsUnit!V69</f>
        <v>1700</v>
      </c>
      <c r="W69" s="2">
        <f>AllKillsUnit!W69</f>
        <v>0</v>
      </c>
      <c r="X69" s="10">
        <f t="shared" si="58"/>
        <v>3396</v>
      </c>
      <c r="Y69" s="38" t="s">
        <v>53</v>
      </c>
      <c r="Z69" s="43">
        <f>AllKillsUnit!Z69</f>
        <v>68</v>
      </c>
      <c r="AA69" s="43">
        <f>AllKillsUnit!AA69</f>
        <v>70</v>
      </c>
      <c r="AB69" s="43">
        <f>AllKillsUnit!AB69</f>
        <v>0</v>
      </c>
      <c r="AC69" s="11">
        <f t="shared" si="59"/>
        <v>138</v>
      </c>
      <c r="AD69" s="38">
        <v>50</v>
      </c>
      <c r="AE69" s="4">
        <f>AllKillsUnit!AE69</f>
        <v>0</v>
      </c>
      <c r="AF69" s="4">
        <f>AllKillsUnit!AF69</f>
        <v>113</v>
      </c>
      <c r="AG69" s="4">
        <f>AllKillsUnit!AG69</f>
        <v>0</v>
      </c>
      <c r="AH69" s="12">
        <f>SUM(AE69:AG69)</f>
        <v>113</v>
      </c>
      <c r="AI69" s="108">
        <f>AllKillsUnit!AI69</f>
        <v>1</v>
      </c>
      <c r="AJ69" s="108">
        <f>AllKillsUnit!AJ69</f>
        <v>0</v>
      </c>
      <c r="AK69" s="108">
        <f>AllKillsUnit!AK69</f>
        <v>0</v>
      </c>
      <c r="AL69" s="109">
        <f t="shared" si="82"/>
        <v>1</v>
      </c>
      <c r="AM69" s="127">
        <f>AllKillsUnit!AM69</f>
        <v>0</v>
      </c>
      <c r="AN69" s="127">
        <f>AllKillsUnit!AN69</f>
        <v>0</v>
      </c>
      <c r="AO69" s="127">
        <f>AllKillsUnit!AO69</f>
        <v>0</v>
      </c>
      <c r="AP69" s="116">
        <f t="shared" si="80"/>
        <v>0</v>
      </c>
      <c r="AQ69" s="128">
        <f>AllKillsUnit!AQ69</f>
        <v>0</v>
      </c>
      <c r="AR69" s="128">
        <f>AllKillsUnit!AR69</f>
        <v>1</v>
      </c>
      <c r="AS69" s="128">
        <f>AllKillsUnit!AS69</f>
        <v>0</v>
      </c>
      <c r="AT69" s="118">
        <f t="shared" si="60"/>
        <v>1</v>
      </c>
      <c r="AU69" s="38" t="s">
        <v>53</v>
      </c>
      <c r="AV69" s="57"/>
      <c r="AW69" s="6">
        <f t="shared" si="86"/>
        <v>231</v>
      </c>
      <c r="AX69" s="6">
        <f t="shared" si="86"/>
        <v>170</v>
      </c>
      <c r="AY69" s="6">
        <f t="shared" si="86"/>
        <v>0</v>
      </c>
      <c r="AZ69" s="7">
        <f t="shared" si="83"/>
        <v>401</v>
      </c>
      <c r="BA69" s="57"/>
      <c r="BB69" s="6">
        <f t="shared" si="87"/>
        <v>672</v>
      </c>
      <c r="BC69" s="6">
        <f t="shared" si="87"/>
        <v>388</v>
      </c>
      <c r="BD69" s="6">
        <f t="shared" si="87"/>
        <v>0</v>
      </c>
      <c r="BE69" s="7">
        <f t="shared" si="17"/>
        <v>1060</v>
      </c>
      <c r="BF69" s="57"/>
      <c r="BG69" s="6">
        <f t="shared" si="64"/>
        <v>1838</v>
      </c>
      <c r="BH69" s="6">
        <f t="shared" si="64"/>
        <v>1959</v>
      </c>
      <c r="BI69" s="6">
        <f t="shared" si="64"/>
        <v>0</v>
      </c>
      <c r="BJ69" s="7">
        <f t="shared" si="18"/>
        <v>3797</v>
      </c>
      <c r="BK69" s="57"/>
      <c r="BL69" s="6">
        <f t="shared" si="65"/>
        <v>2741</v>
      </c>
      <c r="BM69" s="6">
        <f t="shared" si="65"/>
        <v>2517</v>
      </c>
      <c r="BN69" s="6">
        <f t="shared" si="65"/>
        <v>0</v>
      </c>
      <c r="BO69" s="7">
        <f t="shared" si="65"/>
        <v>5258</v>
      </c>
      <c r="BP69" s="131">
        <v>4</v>
      </c>
      <c r="BQ69" s="131">
        <v>5</v>
      </c>
      <c r="BR69" s="131"/>
      <c r="BS69" s="131">
        <f t="shared" si="66"/>
        <v>9</v>
      </c>
      <c r="BT69" s="38">
        <f t="shared" si="73"/>
        <v>2745</v>
      </c>
      <c r="BU69" s="38">
        <f t="shared" si="74"/>
        <v>2522</v>
      </c>
      <c r="BV69" s="38">
        <f t="shared" si="75"/>
        <v>0</v>
      </c>
      <c r="BW69" s="38">
        <f t="shared" si="76"/>
        <v>5267</v>
      </c>
    </row>
    <row r="70" spans="1:75" outlineLevel="2" x14ac:dyDescent="0.3">
      <c r="A70" s="13" t="s">
        <v>147</v>
      </c>
      <c r="B70" s="45" t="s">
        <v>177</v>
      </c>
      <c r="C70" s="50">
        <v>72</v>
      </c>
      <c r="D70" s="1">
        <f>AllKillsUnit!D70</f>
        <v>194</v>
      </c>
      <c r="E70" s="1">
        <f>AllKillsUnit!E70</f>
        <v>108</v>
      </c>
      <c r="F70" s="1">
        <f>AllKillsUnit!F70</f>
        <v>0</v>
      </c>
      <c r="G70" s="9">
        <f t="shared" si="55"/>
        <v>302</v>
      </c>
      <c r="H70" s="38" t="s">
        <v>56</v>
      </c>
      <c r="I70" s="54">
        <f>AllKillsUnit!I70</f>
        <v>448</v>
      </c>
      <c r="J70" s="54">
        <f>AllKillsUnit!J70</f>
        <v>249</v>
      </c>
      <c r="K70" s="54">
        <f>AllKillsUnit!K70</f>
        <v>0</v>
      </c>
      <c r="L70" s="66">
        <f t="shared" si="56"/>
        <v>697</v>
      </c>
      <c r="M70" s="39">
        <f>AllKillsUnit!M70</f>
        <v>26</v>
      </c>
      <c r="N70" s="39">
        <f>AllKillsUnit!N70</f>
        <v>28</v>
      </c>
      <c r="O70" s="39">
        <f>AllKillsUnit!O70</f>
        <v>0</v>
      </c>
      <c r="P70" s="17">
        <f t="shared" si="89"/>
        <v>54</v>
      </c>
      <c r="Q70" s="42"/>
      <c r="R70" s="42"/>
      <c r="S70" s="42"/>
      <c r="T70" s="18">
        <f>SUM(Q70:S70)</f>
        <v>0</v>
      </c>
      <c r="U70" s="2">
        <f>AllKillsUnit!U70</f>
        <v>1255</v>
      </c>
      <c r="V70" s="2">
        <f>AllKillsUnit!V70</f>
        <v>732</v>
      </c>
      <c r="W70" s="2">
        <f>AllKillsUnit!W70</f>
        <v>0</v>
      </c>
      <c r="X70" s="10">
        <f t="shared" si="58"/>
        <v>1987</v>
      </c>
      <c r="Y70" s="38" t="s">
        <v>56</v>
      </c>
      <c r="Z70" s="43">
        <f>AllKillsUnit!Z70</f>
        <v>64</v>
      </c>
      <c r="AA70" s="43">
        <f>AllKillsUnit!AA70</f>
        <v>31</v>
      </c>
      <c r="AB70" s="43">
        <f>AllKillsUnit!AB70</f>
        <v>0</v>
      </c>
      <c r="AC70" s="11">
        <f t="shared" si="59"/>
        <v>95</v>
      </c>
      <c r="AD70" s="38">
        <v>52</v>
      </c>
      <c r="AE70" s="4">
        <f>AllKillsUnit!AE70</f>
        <v>0</v>
      </c>
      <c r="AF70" s="4">
        <f>AllKillsUnit!AF70</f>
        <v>53</v>
      </c>
      <c r="AG70" s="4">
        <f>AllKillsUnit!AG70</f>
        <v>0</v>
      </c>
      <c r="AH70" s="12">
        <f>SUM(AE70:AG70)</f>
        <v>53</v>
      </c>
      <c r="AI70" s="108">
        <f>AllKillsUnit!AI70</f>
        <v>0</v>
      </c>
      <c r="AJ70" s="108">
        <f>AllKillsUnit!AJ70</f>
        <v>0</v>
      </c>
      <c r="AK70" s="108">
        <f>AllKillsUnit!AK70</f>
        <v>0</v>
      </c>
      <c r="AL70" s="109">
        <f t="shared" si="82"/>
        <v>0</v>
      </c>
      <c r="AM70" s="127">
        <f>AllKillsUnit!AM70</f>
        <v>0</v>
      </c>
      <c r="AN70" s="127">
        <f>AllKillsUnit!AN70</f>
        <v>0</v>
      </c>
      <c r="AO70" s="127">
        <f>AllKillsUnit!AO70</f>
        <v>0</v>
      </c>
      <c r="AP70" s="116">
        <f t="shared" si="80"/>
        <v>0</v>
      </c>
      <c r="AQ70" s="128">
        <f>AllKillsUnit!AQ70</f>
        <v>0</v>
      </c>
      <c r="AR70" s="128">
        <f>AllKillsUnit!AR70</f>
        <v>0</v>
      </c>
      <c r="AS70" s="128">
        <f>AllKillsUnit!AS70</f>
        <v>0</v>
      </c>
      <c r="AT70" s="118">
        <f t="shared" si="60"/>
        <v>0</v>
      </c>
      <c r="AU70" s="38" t="s">
        <v>56</v>
      </c>
      <c r="AV70" s="57"/>
      <c r="AW70" s="6">
        <f t="shared" si="86"/>
        <v>194</v>
      </c>
      <c r="AX70" s="6">
        <f t="shared" si="86"/>
        <v>108</v>
      </c>
      <c r="AY70" s="6">
        <f t="shared" si="86"/>
        <v>0</v>
      </c>
      <c r="AZ70" s="7">
        <f t="shared" si="83"/>
        <v>302</v>
      </c>
      <c r="BA70" s="57"/>
      <c r="BB70" s="6">
        <f t="shared" si="87"/>
        <v>448</v>
      </c>
      <c r="BC70" s="6">
        <f t="shared" si="87"/>
        <v>249</v>
      </c>
      <c r="BD70" s="6">
        <f t="shared" si="87"/>
        <v>0</v>
      </c>
      <c r="BE70" s="7">
        <f t="shared" si="17"/>
        <v>697</v>
      </c>
      <c r="BF70" s="57"/>
      <c r="BG70" s="6">
        <f t="shared" si="64"/>
        <v>1345</v>
      </c>
      <c r="BH70" s="6">
        <f t="shared" si="64"/>
        <v>844</v>
      </c>
      <c r="BI70" s="6">
        <f t="shared" si="64"/>
        <v>0</v>
      </c>
      <c r="BJ70" s="7">
        <f t="shared" si="18"/>
        <v>2189</v>
      </c>
      <c r="BK70" s="57"/>
      <c r="BL70" s="6">
        <f t="shared" si="65"/>
        <v>1987</v>
      </c>
      <c r="BM70" s="6">
        <f t="shared" si="65"/>
        <v>1201</v>
      </c>
      <c r="BN70" s="6">
        <f t="shared" si="65"/>
        <v>0</v>
      </c>
      <c r="BO70" s="7">
        <f>BE70+BJ70+AZ70</f>
        <v>3188</v>
      </c>
      <c r="BP70" s="131">
        <v>34</v>
      </c>
      <c r="BQ70" s="131">
        <v>12</v>
      </c>
      <c r="BR70" s="131"/>
      <c r="BS70" s="131">
        <f t="shared" si="66"/>
        <v>46</v>
      </c>
      <c r="BT70" s="38">
        <f t="shared" si="73"/>
        <v>2021</v>
      </c>
      <c r="BU70" s="38">
        <f t="shared" si="74"/>
        <v>1213</v>
      </c>
      <c r="BV70" s="38">
        <f t="shared" si="75"/>
        <v>0</v>
      </c>
      <c r="BW70" s="38">
        <f t="shared" si="76"/>
        <v>3234</v>
      </c>
    </row>
    <row r="71" spans="1:75" outlineLevel="2" x14ac:dyDescent="0.3">
      <c r="A71" s="13" t="s">
        <v>150</v>
      </c>
      <c r="B71" s="45" t="s">
        <v>177</v>
      </c>
      <c r="C71" s="50">
        <v>87</v>
      </c>
      <c r="D71" s="1">
        <f>AllKillsUnit!D71</f>
        <v>258</v>
      </c>
      <c r="E71" s="1">
        <f>AllKillsUnit!E71</f>
        <v>242</v>
      </c>
      <c r="F71" s="1">
        <f>AllKillsUnit!F71</f>
        <v>0</v>
      </c>
      <c r="G71" s="9">
        <f t="shared" si="55"/>
        <v>500</v>
      </c>
      <c r="H71" s="38" t="s">
        <v>59</v>
      </c>
      <c r="I71" s="54">
        <f>AllKillsUnit!I71</f>
        <v>702</v>
      </c>
      <c r="J71" s="54">
        <f>AllKillsUnit!J71</f>
        <v>497</v>
      </c>
      <c r="K71" s="54">
        <f>AllKillsUnit!K71</f>
        <v>0</v>
      </c>
      <c r="L71" s="66">
        <f t="shared" si="56"/>
        <v>1199</v>
      </c>
      <c r="M71" s="39">
        <f>AllKillsUnit!M71</f>
        <v>104</v>
      </c>
      <c r="N71" s="39">
        <f>AllKillsUnit!N71</f>
        <v>108</v>
      </c>
      <c r="O71" s="39">
        <f>AllKillsUnit!O71</f>
        <v>0</v>
      </c>
      <c r="P71" s="17">
        <f t="shared" si="89"/>
        <v>212</v>
      </c>
      <c r="Q71" s="42"/>
      <c r="R71" s="42"/>
      <c r="S71" s="42"/>
      <c r="T71" s="18">
        <f>SUM(Q71:S71)</f>
        <v>0</v>
      </c>
      <c r="U71" s="2">
        <f>AllKillsUnit!U71</f>
        <v>1995</v>
      </c>
      <c r="V71" s="2">
        <f>AllKillsUnit!V71</f>
        <v>1991</v>
      </c>
      <c r="W71" s="2">
        <f>AllKillsUnit!W71</f>
        <v>0</v>
      </c>
      <c r="X71" s="10">
        <f t="shared" si="58"/>
        <v>3986</v>
      </c>
      <c r="Y71" s="38" t="s">
        <v>59</v>
      </c>
      <c r="Z71" s="43">
        <f>AllKillsUnit!Z71</f>
        <v>51</v>
      </c>
      <c r="AA71" s="43">
        <f>AllKillsUnit!AA71</f>
        <v>77</v>
      </c>
      <c r="AB71" s="43">
        <f>AllKillsUnit!AB71</f>
        <v>0</v>
      </c>
      <c r="AC71" s="11">
        <f t="shared" si="59"/>
        <v>128</v>
      </c>
      <c r="AD71" s="38" t="s">
        <v>59</v>
      </c>
      <c r="AE71" s="4">
        <f>AllKillsUnit!AE71</f>
        <v>0</v>
      </c>
      <c r="AF71" s="4">
        <f>AllKillsUnit!AF71</f>
        <v>144</v>
      </c>
      <c r="AG71" s="4">
        <f>AllKillsUnit!AG71</f>
        <v>0</v>
      </c>
      <c r="AH71" s="12">
        <f>SUM(AE71:AG71)</f>
        <v>144</v>
      </c>
      <c r="AI71" s="108">
        <f>AllKillsUnit!AI71</f>
        <v>0</v>
      </c>
      <c r="AJ71" s="108">
        <f>AllKillsUnit!AJ71</f>
        <v>0</v>
      </c>
      <c r="AK71" s="108">
        <f>AllKillsUnit!AK71</f>
        <v>0</v>
      </c>
      <c r="AL71" s="109">
        <f t="shared" si="82"/>
        <v>0</v>
      </c>
      <c r="AM71" s="127">
        <f>AllKillsUnit!AM71</f>
        <v>0</v>
      </c>
      <c r="AN71" s="127">
        <f>AllKillsUnit!AN71</f>
        <v>0</v>
      </c>
      <c r="AO71" s="127">
        <f>AllKillsUnit!AO71</f>
        <v>0</v>
      </c>
      <c r="AP71" s="116">
        <f t="shared" si="80"/>
        <v>0</v>
      </c>
      <c r="AQ71" s="128">
        <f>AllKillsUnit!AQ71</f>
        <v>0</v>
      </c>
      <c r="AR71" s="128">
        <f>AllKillsUnit!AR71</f>
        <v>0</v>
      </c>
      <c r="AS71" s="128">
        <f>AllKillsUnit!AS71</f>
        <v>0</v>
      </c>
      <c r="AT71" s="118">
        <f t="shared" si="60"/>
        <v>0</v>
      </c>
      <c r="AU71" s="38" t="s">
        <v>59</v>
      </c>
      <c r="AV71" s="57"/>
      <c r="AW71" s="6">
        <f t="shared" si="86"/>
        <v>258</v>
      </c>
      <c r="AX71" s="6">
        <f t="shared" si="86"/>
        <v>242</v>
      </c>
      <c r="AY71" s="6">
        <f t="shared" si="86"/>
        <v>0</v>
      </c>
      <c r="AZ71" s="7">
        <f t="shared" si="83"/>
        <v>500</v>
      </c>
      <c r="BA71" s="57"/>
      <c r="BB71" s="6">
        <f t="shared" si="87"/>
        <v>702</v>
      </c>
      <c r="BC71" s="6">
        <f t="shared" si="87"/>
        <v>497</v>
      </c>
      <c r="BD71" s="6">
        <f t="shared" si="87"/>
        <v>0</v>
      </c>
      <c r="BE71" s="7">
        <f t="shared" si="17"/>
        <v>1199</v>
      </c>
      <c r="BF71" s="57"/>
      <c r="BG71" s="6">
        <f t="shared" si="64"/>
        <v>2150</v>
      </c>
      <c r="BH71" s="6">
        <f t="shared" si="64"/>
        <v>2320</v>
      </c>
      <c r="BI71" s="6">
        <f t="shared" si="64"/>
        <v>0</v>
      </c>
      <c r="BJ71" s="7">
        <f t="shared" si="18"/>
        <v>4470</v>
      </c>
      <c r="BK71" s="57"/>
      <c r="BL71" s="6">
        <f t="shared" si="65"/>
        <v>3110</v>
      </c>
      <c r="BM71" s="6">
        <f t="shared" si="65"/>
        <v>3059</v>
      </c>
      <c r="BN71" s="6">
        <f t="shared" si="65"/>
        <v>0</v>
      </c>
      <c r="BO71" s="7">
        <f t="shared" si="65"/>
        <v>6169</v>
      </c>
      <c r="BP71" s="131">
        <v>4</v>
      </c>
      <c r="BQ71" s="131">
        <v>1</v>
      </c>
      <c r="BR71" s="131"/>
      <c r="BS71" s="131">
        <f t="shared" si="66"/>
        <v>5</v>
      </c>
      <c r="BT71" s="38">
        <f t="shared" si="73"/>
        <v>3114</v>
      </c>
      <c r="BU71" s="38">
        <f t="shared" si="74"/>
        <v>3060</v>
      </c>
      <c r="BV71" s="38">
        <f t="shared" si="75"/>
        <v>0</v>
      </c>
      <c r="BW71" s="38">
        <f t="shared" si="76"/>
        <v>6174</v>
      </c>
    </row>
    <row r="72" spans="1:75" outlineLevel="2" x14ac:dyDescent="0.3">
      <c r="A72" s="13" t="s">
        <v>153</v>
      </c>
      <c r="B72" s="45" t="s">
        <v>177</v>
      </c>
      <c r="C72" s="50">
        <v>99</v>
      </c>
      <c r="D72" s="1">
        <f>AllKillsUnit!D72</f>
        <v>115</v>
      </c>
      <c r="E72" s="1">
        <f>AllKillsUnit!E72</f>
        <v>77</v>
      </c>
      <c r="F72" s="1">
        <f>AllKillsUnit!F72</f>
        <v>0</v>
      </c>
      <c r="G72" s="9">
        <f t="shared" si="55"/>
        <v>192</v>
      </c>
      <c r="H72" s="38" t="s">
        <v>62</v>
      </c>
      <c r="I72" s="54">
        <f>AllKillsUnit!I72</f>
        <v>364</v>
      </c>
      <c r="J72" s="54">
        <f>AllKillsUnit!J72</f>
        <v>208</v>
      </c>
      <c r="K72" s="54">
        <f>AllKillsUnit!K72</f>
        <v>0</v>
      </c>
      <c r="L72" s="66">
        <f t="shared" si="56"/>
        <v>572</v>
      </c>
      <c r="M72" s="39">
        <f>AllKillsUnit!M72</f>
        <v>18</v>
      </c>
      <c r="N72" s="39">
        <f>AllKillsUnit!N72</f>
        <v>18</v>
      </c>
      <c r="O72" s="39">
        <f>AllKillsUnit!O72</f>
        <v>0</v>
      </c>
      <c r="P72" s="17">
        <f t="shared" si="89"/>
        <v>36</v>
      </c>
      <c r="Q72" s="42"/>
      <c r="R72" s="42"/>
      <c r="S72" s="42"/>
      <c r="T72" s="18"/>
      <c r="U72" s="2">
        <f>AllKillsUnit!U72</f>
        <v>824</v>
      </c>
      <c r="V72" s="2">
        <f>AllKillsUnit!V72</f>
        <v>561</v>
      </c>
      <c r="W72" s="2">
        <f>AllKillsUnit!W72</f>
        <v>0</v>
      </c>
      <c r="X72" s="10">
        <f t="shared" si="58"/>
        <v>1385</v>
      </c>
      <c r="Y72" s="38" t="s">
        <v>62</v>
      </c>
      <c r="Z72" s="43">
        <f>AllKillsUnit!Z72</f>
        <v>24</v>
      </c>
      <c r="AA72" s="43">
        <f>AllKillsUnit!AA72</f>
        <v>26</v>
      </c>
      <c r="AB72" s="43">
        <f>AllKillsUnit!AB72</f>
        <v>0</v>
      </c>
      <c r="AC72" s="11">
        <f t="shared" si="59"/>
        <v>50</v>
      </c>
      <c r="AD72" s="38" t="s">
        <v>62</v>
      </c>
      <c r="AE72" s="4">
        <f>AllKillsUnit!AE72</f>
        <v>0</v>
      </c>
      <c r="AF72" s="4">
        <f>AllKillsUnit!AF72</f>
        <v>27</v>
      </c>
      <c r="AG72" s="4">
        <f>AllKillsUnit!AG72</f>
        <v>0</v>
      </c>
      <c r="AH72" s="12">
        <f>SUM(AE72:AG72)</f>
        <v>27</v>
      </c>
      <c r="AI72" s="108">
        <f>AllKillsUnit!AI72</f>
        <v>0</v>
      </c>
      <c r="AJ72" s="108">
        <f>AllKillsUnit!AJ72</f>
        <v>0</v>
      </c>
      <c r="AK72" s="108">
        <f>AllKillsUnit!AK72</f>
        <v>0</v>
      </c>
      <c r="AL72" s="109">
        <f t="shared" si="82"/>
        <v>0</v>
      </c>
      <c r="AM72" s="127">
        <f>AllKillsUnit!AM72</f>
        <v>0</v>
      </c>
      <c r="AN72" s="127">
        <f>AllKillsUnit!AN72</f>
        <v>0</v>
      </c>
      <c r="AO72" s="127">
        <f>AllKillsUnit!AO72</f>
        <v>0</v>
      </c>
      <c r="AP72" s="116">
        <f t="shared" si="80"/>
        <v>0</v>
      </c>
      <c r="AQ72" s="128">
        <f>AllKillsUnit!AQ72</f>
        <v>0</v>
      </c>
      <c r="AR72" s="128">
        <f>AllKillsUnit!AR72</f>
        <v>0</v>
      </c>
      <c r="AS72" s="128">
        <f>AllKillsUnit!AS72</f>
        <v>0</v>
      </c>
      <c r="AT72" s="118">
        <f t="shared" si="60"/>
        <v>0</v>
      </c>
      <c r="AU72" s="38" t="s">
        <v>62</v>
      </c>
      <c r="AV72" s="57"/>
      <c r="AW72" s="6">
        <f t="shared" si="86"/>
        <v>115</v>
      </c>
      <c r="AX72" s="6">
        <f t="shared" si="86"/>
        <v>77</v>
      </c>
      <c r="AY72" s="6">
        <f t="shared" si="86"/>
        <v>0</v>
      </c>
      <c r="AZ72" s="7">
        <f t="shared" si="83"/>
        <v>192</v>
      </c>
      <c r="BA72" s="57"/>
      <c r="BB72" s="6">
        <f t="shared" si="87"/>
        <v>364</v>
      </c>
      <c r="BC72" s="6">
        <f t="shared" si="87"/>
        <v>208</v>
      </c>
      <c r="BD72" s="6">
        <f t="shared" si="87"/>
        <v>0</v>
      </c>
      <c r="BE72" s="7">
        <f t="shared" si="17"/>
        <v>572</v>
      </c>
      <c r="BF72" s="57"/>
      <c r="BG72" s="6">
        <f t="shared" si="64"/>
        <v>866</v>
      </c>
      <c r="BH72" s="6">
        <f t="shared" si="64"/>
        <v>632</v>
      </c>
      <c r="BI72" s="6">
        <f t="shared" si="64"/>
        <v>0</v>
      </c>
      <c r="BJ72" s="7">
        <f t="shared" si="18"/>
        <v>1498</v>
      </c>
      <c r="BK72" s="57"/>
      <c r="BL72" s="6">
        <f t="shared" si="65"/>
        <v>1345</v>
      </c>
      <c r="BM72" s="6">
        <f t="shared" si="65"/>
        <v>917</v>
      </c>
      <c r="BN72" s="6">
        <f t="shared" si="65"/>
        <v>0</v>
      </c>
      <c r="BO72" s="7">
        <f t="shared" si="65"/>
        <v>2262</v>
      </c>
      <c r="BP72" s="131">
        <v>26</v>
      </c>
      <c r="BQ72" s="131">
        <v>25</v>
      </c>
      <c r="BR72" s="131"/>
      <c r="BS72" s="131">
        <f t="shared" si="66"/>
        <v>51</v>
      </c>
      <c r="BT72" s="38">
        <f t="shared" si="73"/>
        <v>1371</v>
      </c>
      <c r="BU72" s="38">
        <f t="shared" si="74"/>
        <v>942</v>
      </c>
      <c r="BV72" s="38">
        <f t="shared" si="75"/>
        <v>0</v>
      </c>
      <c r="BW72" s="38">
        <f t="shared" si="76"/>
        <v>2313</v>
      </c>
    </row>
    <row r="73" spans="1:75" outlineLevel="2" x14ac:dyDescent="0.3">
      <c r="A73" s="13" t="s">
        <v>155</v>
      </c>
      <c r="B73" s="45" t="s">
        <v>177</v>
      </c>
      <c r="C73" s="50">
        <v>71</v>
      </c>
      <c r="D73" s="1">
        <f>AllKillsUnit!D73</f>
        <v>205</v>
      </c>
      <c r="E73" s="1">
        <f>AllKillsUnit!E73</f>
        <v>180</v>
      </c>
      <c r="F73" s="1">
        <f>AllKillsUnit!F73</f>
        <v>0</v>
      </c>
      <c r="G73" s="9">
        <f t="shared" si="55"/>
        <v>385</v>
      </c>
      <c r="H73" s="38" t="s">
        <v>64</v>
      </c>
      <c r="I73" s="54">
        <f>AllKillsUnit!I73</f>
        <v>519</v>
      </c>
      <c r="J73" s="54">
        <f>AllKillsUnit!J73</f>
        <v>341</v>
      </c>
      <c r="K73" s="54">
        <f>AllKillsUnit!K73</f>
        <v>0</v>
      </c>
      <c r="L73" s="66">
        <f t="shared" si="56"/>
        <v>860</v>
      </c>
      <c r="M73" s="39">
        <f>AllKillsUnit!M73</f>
        <v>44</v>
      </c>
      <c r="N73" s="39">
        <f>AllKillsUnit!N73</f>
        <v>61</v>
      </c>
      <c r="O73" s="39">
        <f>AllKillsUnit!O73</f>
        <v>0</v>
      </c>
      <c r="P73" s="17">
        <f t="shared" si="89"/>
        <v>105</v>
      </c>
      <c r="Q73" s="42"/>
      <c r="R73" s="42"/>
      <c r="S73" s="42"/>
      <c r="T73" s="18">
        <f>SUM(Q73:S73)</f>
        <v>0</v>
      </c>
      <c r="U73" s="2">
        <f>AllKillsUnit!U73</f>
        <v>1654</v>
      </c>
      <c r="V73" s="2">
        <f>AllKillsUnit!V73</f>
        <v>1504</v>
      </c>
      <c r="W73" s="2">
        <f>AllKillsUnit!W73</f>
        <v>0</v>
      </c>
      <c r="X73" s="10">
        <f t="shared" si="58"/>
        <v>3158</v>
      </c>
      <c r="Y73" s="38" t="s">
        <v>64</v>
      </c>
      <c r="Z73" s="43">
        <f>AllKillsUnit!Z73</f>
        <v>56</v>
      </c>
      <c r="AA73" s="43">
        <f>AllKillsUnit!AA73</f>
        <v>53</v>
      </c>
      <c r="AB73" s="43">
        <f>AllKillsUnit!AB73</f>
        <v>0</v>
      </c>
      <c r="AC73" s="11">
        <f t="shared" si="59"/>
        <v>109</v>
      </c>
      <c r="AD73" s="38">
        <v>56</v>
      </c>
      <c r="AE73" s="4">
        <f>AllKillsUnit!AE73</f>
        <v>1</v>
      </c>
      <c r="AF73" s="4">
        <f>AllKillsUnit!AF73</f>
        <v>87</v>
      </c>
      <c r="AG73" s="4">
        <f>AllKillsUnit!AG73</f>
        <v>0</v>
      </c>
      <c r="AH73" s="12">
        <f>SUM(AE73:AG73)</f>
        <v>88</v>
      </c>
      <c r="AI73" s="108">
        <f>AllKillsUnit!AI73</f>
        <v>0</v>
      </c>
      <c r="AJ73" s="108">
        <f>AllKillsUnit!AJ73</f>
        <v>1</v>
      </c>
      <c r="AK73" s="108">
        <f>AllKillsUnit!AK73</f>
        <v>0</v>
      </c>
      <c r="AL73" s="109">
        <f t="shared" si="82"/>
        <v>1</v>
      </c>
      <c r="AM73" s="127">
        <f>AllKillsUnit!AM73</f>
        <v>0</v>
      </c>
      <c r="AN73" s="127">
        <f>AllKillsUnit!AN73</f>
        <v>0</v>
      </c>
      <c r="AO73" s="127">
        <f>AllKillsUnit!AO73</f>
        <v>0</v>
      </c>
      <c r="AP73" s="116">
        <f t="shared" si="80"/>
        <v>0</v>
      </c>
      <c r="AQ73" s="128">
        <f>AllKillsUnit!AQ73</f>
        <v>1</v>
      </c>
      <c r="AR73" s="128">
        <f>AllKillsUnit!AR73</f>
        <v>0</v>
      </c>
      <c r="AS73" s="128">
        <f>AllKillsUnit!AS73</f>
        <v>0</v>
      </c>
      <c r="AT73" s="118">
        <f t="shared" si="60"/>
        <v>1</v>
      </c>
      <c r="AU73" s="38" t="s">
        <v>64</v>
      </c>
      <c r="AV73" s="57"/>
      <c r="AW73" s="6">
        <f t="shared" si="86"/>
        <v>205</v>
      </c>
      <c r="AX73" s="6">
        <f t="shared" si="86"/>
        <v>180</v>
      </c>
      <c r="AY73" s="6">
        <f t="shared" si="86"/>
        <v>0</v>
      </c>
      <c r="AZ73" s="7">
        <f t="shared" si="83"/>
        <v>385</v>
      </c>
      <c r="BA73" s="57"/>
      <c r="BB73" s="6">
        <f t="shared" si="87"/>
        <v>520</v>
      </c>
      <c r="BC73" s="6">
        <f t="shared" si="87"/>
        <v>341</v>
      </c>
      <c r="BD73" s="6">
        <f t="shared" si="87"/>
        <v>0</v>
      </c>
      <c r="BE73" s="7">
        <f t="shared" si="17"/>
        <v>861</v>
      </c>
      <c r="BF73" s="57"/>
      <c r="BG73" s="6">
        <f t="shared" si="64"/>
        <v>1755</v>
      </c>
      <c r="BH73" s="6">
        <f t="shared" si="64"/>
        <v>1706</v>
      </c>
      <c r="BI73" s="6">
        <f t="shared" si="64"/>
        <v>0</v>
      </c>
      <c r="BJ73" s="7">
        <f t="shared" si="18"/>
        <v>3461</v>
      </c>
      <c r="BK73" s="57"/>
      <c r="BL73" s="6">
        <f t="shared" si="65"/>
        <v>2480</v>
      </c>
      <c r="BM73" s="6">
        <f t="shared" si="65"/>
        <v>2227</v>
      </c>
      <c r="BN73" s="6">
        <f t="shared" si="65"/>
        <v>0</v>
      </c>
      <c r="BO73" s="7">
        <f t="shared" si="65"/>
        <v>4707</v>
      </c>
      <c r="BP73" s="131">
        <v>25</v>
      </c>
      <c r="BQ73" s="131">
        <v>11</v>
      </c>
      <c r="BR73" s="131"/>
      <c r="BS73" s="131">
        <f t="shared" si="66"/>
        <v>36</v>
      </c>
      <c r="BT73" s="38">
        <f t="shared" si="73"/>
        <v>2505</v>
      </c>
      <c r="BU73" s="38">
        <f t="shared" si="74"/>
        <v>2238</v>
      </c>
      <c r="BV73" s="38">
        <f t="shared" si="75"/>
        <v>0</v>
      </c>
      <c r="BW73" s="38">
        <f t="shared" si="76"/>
        <v>4743</v>
      </c>
    </row>
    <row r="74" spans="1:75" s="89" customFormat="1" outlineLevel="1" x14ac:dyDescent="0.3">
      <c r="A74" s="90"/>
      <c r="B74" s="91" t="s">
        <v>183</v>
      </c>
      <c r="C74" s="92"/>
      <c r="D74" s="55">
        <f>SUBTOTAL(9,D48:D73)</f>
        <v>3115</v>
      </c>
      <c r="E74" s="55">
        <f>SUBTOTAL(9,E48:E73)</f>
        <v>1912</v>
      </c>
      <c r="F74" s="55">
        <f>SUBTOTAL(9,F48:F73)</f>
        <v>0</v>
      </c>
      <c r="G74" s="93">
        <f>SUBTOTAL(9,G48:G73)</f>
        <v>5027</v>
      </c>
      <c r="H74" s="55"/>
      <c r="I74" s="55">
        <f t="shared" ref="I74:P74" si="92">SUBTOTAL(9,I48:I73)</f>
        <v>8461</v>
      </c>
      <c r="J74" s="55">
        <f t="shared" si="92"/>
        <v>4373</v>
      </c>
      <c r="K74" s="55">
        <f t="shared" si="92"/>
        <v>0</v>
      </c>
      <c r="L74" s="94">
        <f t="shared" si="92"/>
        <v>12834</v>
      </c>
      <c r="M74" s="55">
        <f t="shared" si="92"/>
        <v>705</v>
      </c>
      <c r="N74" s="55">
        <f t="shared" si="92"/>
        <v>778</v>
      </c>
      <c r="O74" s="55">
        <f t="shared" si="92"/>
        <v>0</v>
      </c>
      <c r="P74" s="96">
        <f t="shared" si="92"/>
        <v>1483</v>
      </c>
      <c r="Q74" s="97"/>
      <c r="R74" s="97"/>
      <c r="S74" s="97"/>
      <c r="T74" s="96"/>
      <c r="U74" s="55">
        <f>SUBTOTAL(9,U48:U73)</f>
        <v>24250</v>
      </c>
      <c r="V74" s="55">
        <f>SUBTOTAL(9,V48:V73)</f>
        <v>15789</v>
      </c>
      <c r="W74" s="55">
        <f>SUBTOTAL(9,W48:W73)</f>
        <v>0</v>
      </c>
      <c r="X74" s="93">
        <f>SUBTOTAL(9,X48:X73)</f>
        <v>40039</v>
      </c>
      <c r="Y74" s="55"/>
      <c r="Z74" s="95">
        <f>SUBTOTAL(9,Z48:Z73)</f>
        <v>905</v>
      </c>
      <c r="AA74" s="95">
        <f>SUBTOTAL(9,AA48:AA73)</f>
        <v>679</v>
      </c>
      <c r="AB74" s="95">
        <f>SUBTOTAL(9,AB48:AB73)</f>
        <v>0</v>
      </c>
      <c r="AC74" s="93">
        <f>SUBTOTAL(9,AC48:AC73)</f>
        <v>1584</v>
      </c>
      <c r="AD74" s="55"/>
      <c r="AE74" s="55">
        <f t="shared" ref="AE74:AT74" si="93">SUBTOTAL(9,AE48:AE73)</f>
        <v>5</v>
      </c>
      <c r="AF74" s="55">
        <f t="shared" si="93"/>
        <v>1107</v>
      </c>
      <c r="AG74" s="55">
        <f t="shared" si="93"/>
        <v>0</v>
      </c>
      <c r="AH74" s="93">
        <f t="shared" si="93"/>
        <v>1112</v>
      </c>
      <c r="AI74" s="55">
        <f t="shared" si="93"/>
        <v>1</v>
      </c>
      <c r="AJ74" s="55">
        <f t="shared" si="93"/>
        <v>5</v>
      </c>
      <c r="AK74" s="55">
        <f t="shared" si="93"/>
        <v>0</v>
      </c>
      <c r="AL74" s="93">
        <f t="shared" si="93"/>
        <v>6</v>
      </c>
      <c r="AM74" s="55">
        <f t="shared" si="93"/>
        <v>2</v>
      </c>
      <c r="AN74" s="55">
        <f t="shared" si="93"/>
        <v>2</v>
      </c>
      <c r="AO74" s="55">
        <f t="shared" si="93"/>
        <v>0</v>
      </c>
      <c r="AP74" s="93">
        <f t="shared" si="93"/>
        <v>4</v>
      </c>
      <c r="AQ74" s="55">
        <f t="shared" si="93"/>
        <v>2</v>
      </c>
      <c r="AR74" s="55">
        <f t="shared" si="93"/>
        <v>5</v>
      </c>
      <c r="AS74" s="55">
        <f t="shared" si="93"/>
        <v>0</v>
      </c>
      <c r="AT74" s="93">
        <f t="shared" si="93"/>
        <v>7</v>
      </c>
      <c r="AU74" s="55"/>
      <c r="AV74" s="58"/>
      <c r="AW74" s="55">
        <f>SUBTOTAL(9,AW48:AW73)</f>
        <v>3117</v>
      </c>
      <c r="AX74" s="55">
        <f>SUBTOTAL(9,AX48:AX73)</f>
        <v>1914</v>
      </c>
      <c r="AY74" s="55">
        <f>SUBTOTAL(9,AY48:AY73)</f>
        <v>0</v>
      </c>
      <c r="AZ74" s="98">
        <f>SUBTOTAL(9,AZ48:AZ73)</f>
        <v>5031</v>
      </c>
      <c r="BA74" s="58"/>
      <c r="BB74" s="55">
        <f>SUBTOTAL(9,BB48:BB73)</f>
        <v>8463</v>
      </c>
      <c r="BC74" s="55">
        <f>SUBTOTAL(9,BC48:BC73)</f>
        <v>4378</v>
      </c>
      <c r="BD74" s="55">
        <f>SUBTOTAL(9,BD48:BD73)</f>
        <v>0</v>
      </c>
      <c r="BE74" s="98">
        <f>SUBTOTAL(9,BE48:BE73)</f>
        <v>12841</v>
      </c>
      <c r="BF74" s="58"/>
      <c r="BG74" s="55">
        <f>SUBTOTAL(9,BG48:BG73)</f>
        <v>25866</v>
      </c>
      <c r="BH74" s="55">
        <f>SUBTOTAL(9,BH48:BH73)</f>
        <v>18358</v>
      </c>
      <c r="BI74" s="55">
        <f>SUBTOTAL(9,BI48:BI73)</f>
        <v>0</v>
      </c>
      <c r="BJ74" s="98">
        <f>SUBTOTAL(9,BJ48:BJ73)</f>
        <v>44224</v>
      </c>
      <c r="BK74" s="58"/>
      <c r="BL74" s="55">
        <f t="shared" ref="BL74:BW74" si="94">SUBTOTAL(9,BL48:BL73)</f>
        <v>37446</v>
      </c>
      <c r="BM74" s="55">
        <f t="shared" si="94"/>
        <v>24650</v>
      </c>
      <c r="BN74" s="55">
        <f t="shared" si="94"/>
        <v>0</v>
      </c>
      <c r="BO74" s="98">
        <f t="shared" si="94"/>
        <v>62096</v>
      </c>
      <c r="BP74" s="55">
        <f t="shared" si="94"/>
        <v>354</v>
      </c>
      <c r="BQ74" s="55">
        <f t="shared" si="94"/>
        <v>294</v>
      </c>
      <c r="BR74" s="55">
        <f t="shared" si="94"/>
        <v>0</v>
      </c>
      <c r="BS74" s="98">
        <f t="shared" si="94"/>
        <v>648</v>
      </c>
      <c r="BT74" s="55">
        <f t="shared" si="94"/>
        <v>37800</v>
      </c>
      <c r="BU74" s="55">
        <f t="shared" si="94"/>
        <v>24944</v>
      </c>
      <c r="BV74" s="55">
        <f t="shared" si="94"/>
        <v>0</v>
      </c>
      <c r="BW74" s="98">
        <f t="shared" si="94"/>
        <v>62744</v>
      </c>
    </row>
    <row r="75" spans="1:75" outlineLevel="2" x14ac:dyDescent="0.3">
      <c r="A75" s="13" t="s">
        <v>100</v>
      </c>
      <c r="B75" s="45" t="s">
        <v>178</v>
      </c>
      <c r="C75" s="50">
        <v>12</v>
      </c>
      <c r="D75" s="1">
        <f>AllKillsUnit!D75</f>
        <v>512</v>
      </c>
      <c r="E75" s="1">
        <f>AllKillsUnit!E75</f>
        <v>367</v>
      </c>
      <c r="F75" s="1">
        <f>AllKillsUnit!F75</f>
        <v>0</v>
      </c>
      <c r="G75" s="9">
        <f t="shared" ref="G75:G94" si="95">SUM(D75:F75)</f>
        <v>879</v>
      </c>
      <c r="H75" s="38" t="s">
        <v>10</v>
      </c>
      <c r="I75" s="54">
        <f>AllKillsUnit!I75</f>
        <v>616</v>
      </c>
      <c r="J75" s="54">
        <f>AllKillsUnit!J75</f>
        <v>429</v>
      </c>
      <c r="K75" s="54">
        <f>AllKillsUnit!K75</f>
        <v>0</v>
      </c>
      <c r="L75" s="66">
        <f t="shared" ref="L75:L94" si="96">SUM(I75:K75)</f>
        <v>1045</v>
      </c>
      <c r="M75" s="39">
        <f>AllKillsUnit!M75</f>
        <v>82</v>
      </c>
      <c r="N75" s="39">
        <f>AllKillsUnit!N75</f>
        <v>68</v>
      </c>
      <c r="O75" s="39">
        <f>AllKillsUnit!O75</f>
        <v>0</v>
      </c>
      <c r="P75" s="17">
        <f t="shared" ref="P75:P84" si="97">SUM(M75:O75)</f>
        <v>150</v>
      </c>
      <c r="Q75" s="41"/>
      <c r="R75" s="41"/>
      <c r="S75" s="41"/>
      <c r="T75" s="18">
        <f t="shared" ref="T75:T84" si="98">SUM(Q75:S75)</f>
        <v>0</v>
      </c>
      <c r="U75" s="2">
        <f>AllKillsUnit!U75</f>
        <v>1963</v>
      </c>
      <c r="V75" s="2">
        <f>AllKillsUnit!V75</f>
        <v>1993</v>
      </c>
      <c r="W75" s="2">
        <f>AllKillsUnit!W75</f>
        <v>0</v>
      </c>
      <c r="X75" s="10">
        <f t="shared" ref="X75:X94" si="99">SUM(U75:W75)</f>
        <v>3956</v>
      </c>
      <c r="Y75" s="38" t="s">
        <v>10</v>
      </c>
      <c r="Z75" s="43">
        <f>AllKillsUnit!Z75</f>
        <v>44</v>
      </c>
      <c r="AA75" s="43">
        <f>AllKillsUnit!AA75</f>
        <v>93</v>
      </c>
      <c r="AB75" s="43">
        <f>AllKillsUnit!AB75</f>
        <v>0</v>
      </c>
      <c r="AC75" s="11">
        <f t="shared" ref="AC75:AC94" si="100">SUM(Z75:AB75)</f>
        <v>137</v>
      </c>
      <c r="AD75" s="38">
        <v>10</v>
      </c>
      <c r="AE75" s="4">
        <f>AllKillsUnit!AE75</f>
        <v>2</v>
      </c>
      <c r="AF75" s="4">
        <f>AllKillsUnit!AF75</f>
        <v>249</v>
      </c>
      <c r="AG75" s="4">
        <f>AllKillsUnit!AG75</f>
        <v>0</v>
      </c>
      <c r="AH75" s="12">
        <f t="shared" ref="AH75:AH94" si="101">SUM(AE75:AG75)</f>
        <v>251</v>
      </c>
      <c r="AI75" s="108">
        <f>AllKillsUnit!AI75</f>
        <v>0</v>
      </c>
      <c r="AJ75" s="108">
        <f>AllKillsUnit!AJ75</f>
        <v>458</v>
      </c>
      <c r="AK75" s="108">
        <f>AllKillsUnit!AK75</f>
        <v>0</v>
      </c>
      <c r="AL75" s="109">
        <f t="shared" ref="AL75:AL94" si="102">SUM(AI75:AK75)</f>
        <v>458</v>
      </c>
      <c r="AM75" s="127">
        <f>AllKillsUnit!AM75</f>
        <v>0</v>
      </c>
      <c r="AN75" s="127">
        <f>AllKillsUnit!AN75</f>
        <v>0</v>
      </c>
      <c r="AO75" s="127">
        <f>AllKillsUnit!AO75</f>
        <v>0</v>
      </c>
      <c r="AP75" s="116">
        <f>SUM(AM75:AO75)</f>
        <v>0</v>
      </c>
      <c r="AQ75" s="128">
        <f>AllKillsUnit!AQ75</f>
        <v>0</v>
      </c>
      <c r="AR75" s="128">
        <f>AllKillsUnit!AR75</f>
        <v>1</v>
      </c>
      <c r="AS75" s="128">
        <f>AllKillsUnit!AS75</f>
        <v>0</v>
      </c>
      <c r="AT75" s="118">
        <f t="shared" ref="AT75:AT94" si="103">SUM(AQ75:AS75)</f>
        <v>1</v>
      </c>
      <c r="AU75" s="38" t="s">
        <v>10</v>
      </c>
      <c r="AV75" s="57"/>
      <c r="AW75" s="6">
        <f t="shared" ref="AW75:AY90" si="104">D75+AM75</f>
        <v>512</v>
      </c>
      <c r="AX75" s="6">
        <f t="shared" si="104"/>
        <v>367</v>
      </c>
      <c r="AY75" s="6">
        <f t="shared" si="104"/>
        <v>0</v>
      </c>
      <c r="AZ75" s="7">
        <f t="shared" ref="AZ75:AZ85" si="105">SUM(AW75:AY75)</f>
        <v>879</v>
      </c>
      <c r="BA75" s="57"/>
      <c r="BB75" s="6">
        <f t="shared" ref="BB75:BD90" si="106">I75+AQ75</f>
        <v>616</v>
      </c>
      <c r="BC75" s="6">
        <f t="shared" si="106"/>
        <v>430</v>
      </c>
      <c r="BD75" s="6">
        <f t="shared" si="106"/>
        <v>0</v>
      </c>
      <c r="BE75" s="7">
        <f t="shared" si="17"/>
        <v>1046</v>
      </c>
      <c r="BF75" s="57"/>
      <c r="BG75" s="6">
        <f t="shared" ref="BG75:BI94" si="107">M75+U75+Z75+AI75+AE75</f>
        <v>2091</v>
      </c>
      <c r="BH75" s="6">
        <f t="shared" si="107"/>
        <v>2861</v>
      </c>
      <c r="BI75" s="6">
        <f t="shared" si="107"/>
        <v>0</v>
      </c>
      <c r="BJ75" s="7">
        <f t="shared" si="18"/>
        <v>4952</v>
      </c>
      <c r="BK75" s="57"/>
      <c r="BL75" s="6">
        <f t="shared" ref="BL75:BO94" si="108">BB75+BG75+AW75</f>
        <v>3219</v>
      </c>
      <c r="BM75" s="6">
        <f t="shared" si="108"/>
        <v>3658</v>
      </c>
      <c r="BN75" s="6">
        <f t="shared" si="108"/>
        <v>0</v>
      </c>
      <c r="BO75" s="7">
        <f t="shared" si="108"/>
        <v>6877</v>
      </c>
      <c r="BP75" s="132"/>
      <c r="BQ75" s="131"/>
      <c r="BR75" s="131"/>
      <c r="BS75" s="131"/>
      <c r="BT75" s="38">
        <f t="shared" ref="BT75" si="109">BL75+BP75</f>
        <v>3219</v>
      </c>
      <c r="BU75" s="38">
        <f t="shared" ref="BU75" si="110">BM75+BQ75</f>
        <v>3658</v>
      </c>
      <c r="BV75" s="38">
        <f t="shared" ref="BV75" si="111">BN75+BR75</f>
        <v>0</v>
      </c>
      <c r="BW75" s="38">
        <f t="shared" ref="BW75" si="112">SUM(BT75:BV75)</f>
        <v>6877</v>
      </c>
    </row>
    <row r="76" spans="1:75" outlineLevel="2" x14ac:dyDescent="0.3">
      <c r="A76" s="13" t="s">
        <v>101</v>
      </c>
      <c r="B76" s="45" t="s">
        <v>178</v>
      </c>
      <c r="C76" s="50">
        <v>36</v>
      </c>
      <c r="D76" s="1">
        <f>AllKillsUnit!D76</f>
        <v>354</v>
      </c>
      <c r="E76" s="1">
        <f>AllKillsUnit!E76</f>
        <v>168</v>
      </c>
      <c r="F76" s="1">
        <f>AllKillsUnit!F76</f>
        <v>0</v>
      </c>
      <c r="G76" s="9">
        <f t="shared" si="95"/>
        <v>522</v>
      </c>
      <c r="H76" s="38" t="s">
        <v>11</v>
      </c>
      <c r="I76" s="54">
        <f>AllKillsUnit!I76</f>
        <v>324</v>
      </c>
      <c r="J76" s="54">
        <f>AllKillsUnit!J76</f>
        <v>203</v>
      </c>
      <c r="K76" s="54">
        <f>AllKillsUnit!K76</f>
        <v>0</v>
      </c>
      <c r="L76" s="66">
        <f t="shared" si="96"/>
        <v>527</v>
      </c>
      <c r="M76" s="39">
        <f>AllKillsUnit!M76</f>
        <v>28</v>
      </c>
      <c r="N76" s="39">
        <f>AllKillsUnit!N76</f>
        <v>47</v>
      </c>
      <c r="O76" s="39">
        <f>AllKillsUnit!O76</f>
        <v>0</v>
      </c>
      <c r="P76" s="17">
        <f t="shared" si="97"/>
        <v>75</v>
      </c>
      <c r="Q76" s="41"/>
      <c r="R76" s="41"/>
      <c r="S76" s="41"/>
      <c r="T76" s="18">
        <f t="shared" si="98"/>
        <v>0</v>
      </c>
      <c r="U76" s="2">
        <f>AllKillsUnit!U76</f>
        <v>1418</v>
      </c>
      <c r="V76" s="2">
        <f>AllKillsUnit!V76</f>
        <v>1910</v>
      </c>
      <c r="W76" s="2">
        <f>AllKillsUnit!W76</f>
        <v>0</v>
      </c>
      <c r="X76" s="10">
        <f t="shared" si="99"/>
        <v>3328</v>
      </c>
      <c r="Y76" s="38" t="s">
        <v>11</v>
      </c>
      <c r="Z76" s="43">
        <f>AllKillsUnit!Z76</f>
        <v>34</v>
      </c>
      <c r="AA76" s="43">
        <f>AllKillsUnit!AA76</f>
        <v>26</v>
      </c>
      <c r="AB76" s="43">
        <f>AllKillsUnit!AB76</f>
        <v>0</v>
      </c>
      <c r="AC76" s="11">
        <f t="shared" si="100"/>
        <v>60</v>
      </c>
      <c r="AD76" s="38">
        <v>11</v>
      </c>
      <c r="AE76" s="4">
        <f>AllKillsUnit!AE76</f>
        <v>0</v>
      </c>
      <c r="AF76" s="4">
        <f>AllKillsUnit!AF76</f>
        <v>138</v>
      </c>
      <c r="AG76" s="4">
        <f>AllKillsUnit!AG76</f>
        <v>0</v>
      </c>
      <c r="AH76" s="12">
        <f t="shared" si="101"/>
        <v>138</v>
      </c>
      <c r="AI76" s="108">
        <f>AllKillsUnit!AI76</f>
        <v>1</v>
      </c>
      <c r="AJ76" s="108">
        <f>AllKillsUnit!AJ76</f>
        <v>159</v>
      </c>
      <c r="AK76" s="108">
        <f>AllKillsUnit!AK76</f>
        <v>0</v>
      </c>
      <c r="AL76" s="109">
        <f t="shared" si="102"/>
        <v>160</v>
      </c>
      <c r="AM76" s="127">
        <f>AllKillsUnit!AM76</f>
        <v>1</v>
      </c>
      <c r="AN76" s="127">
        <f>AllKillsUnit!AN76</f>
        <v>6</v>
      </c>
      <c r="AO76" s="127">
        <f>AllKillsUnit!AO76</f>
        <v>0</v>
      </c>
      <c r="AP76" s="116">
        <f t="shared" ref="AP76:AP94" si="113">SUM(AM76:AO76)</f>
        <v>7</v>
      </c>
      <c r="AQ76" s="128">
        <f>AllKillsUnit!AQ76</f>
        <v>3</v>
      </c>
      <c r="AR76" s="128">
        <f>AllKillsUnit!AR76</f>
        <v>8</v>
      </c>
      <c r="AS76" s="128">
        <f>AllKillsUnit!AS76</f>
        <v>0</v>
      </c>
      <c r="AT76" s="118">
        <f t="shared" si="103"/>
        <v>11</v>
      </c>
      <c r="AU76" s="38" t="s">
        <v>11</v>
      </c>
      <c r="AV76" s="57"/>
      <c r="AW76" s="6">
        <f t="shared" si="104"/>
        <v>355</v>
      </c>
      <c r="AX76" s="6">
        <f t="shared" si="104"/>
        <v>174</v>
      </c>
      <c r="AY76" s="6">
        <f t="shared" si="104"/>
        <v>0</v>
      </c>
      <c r="AZ76" s="7">
        <f t="shared" si="105"/>
        <v>529</v>
      </c>
      <c r="BA76" s="57"/>
      <c r="BB76" s="6">
        <f t="shared" si="106"/>
        <v>327</v>
      </c>
      <c r="BC76" s="6">
        <f t="shared" si="106"/>
        <v>211</v>
      </c>
      <c r="BD76" s="6">
        <f t="shared" si="106"/>
        <v>0</v>
      </c>
      <c r="BE76" s="7">
        <f t="shared" si="17"/>
        <v>538</v>
      </c>
      <c r="BF76" s="57"/>
      <c r="BG76" s="6">
        <f t="shared" si="107"/>
        <v>1481</v>
      </c>
      <c r="BH76" s="6">
        <f t="shared" si="107"/>
        <v>2280</v>
      </c>
      <c r="BI76" s="6">
        <f t="shared" si="107"/>
        <v>0</v>
      </c>
      <c r="BJ76" s="7">
        <f t="shared" si="18"/>
        <v>3761</v>
      </c>
      <c r="BK76" s="57"/>
      <c r="BL76" s="6">
        <f t="shared" si="108"/>
        <v>2163</v>
      </c>
      <c r="BM76" s="6">
        <f t="shared" si="108"/>
        <v>2665</v>
      </c>
      <c r="BN76" s="6">
        <f t="shared" si="108"/>
        <v>0</v>
      </c>
      <c r="BO76" s="7">
        <f t="shared" si="108"/>
        <v>4828</v>
      </c>
      <c r="BP76" s="131"/>
      <c r="BQ76" s="131"/>
      <c r="BR76" s="131"/>
      <c r="BS76" s="131"/>
      <c r="BT76" s="38">
        <f t="shared" ref="BT76:BT94" si="114">BL76+BP76</f>
        <v>2163</v>
      </c>
      <c r="BU76" s="38">
        <f t="shared" ref="BU76:BU94" si="115">BM76+BQ76</f>
        <v>2665</v>
      </c>
      <c r="BV76" s="38">
        <f t="shared" ref="BV76:BV94" si="116">BN76+BR76</f>
        <v>0</v>
      </c>
      <c r="BW76" s="38">
        <f t="shared" ref="BW76:BW94" si="117">SUM(BT76:BV76)</f>
        <v>4828</v>
      </c>
    </row>
    <row r="77" spans="1:75" outlineLevel="2" x14ac:dyDescent="0.3">
      <c r="A77" s="13" t="s">
        <v>102</v>
      </c>
      <c r="B77" s="45" t="s">
        <v>178</v>
      </c>
      <c r="C77" s="50">
        <v>37</v>
      </c>
      <c r="D77" s="1">
        <f>AllKillsUnit!D77</f>
        <v>454</v>
      </c>
      <c r="E77" s="1">
        <f>AllKillsUnit!E77</f>
        <v>312</v>
      </c>
      <c r="F77" s="1">
        <f>AllKillsUnit!F77</f>
        <v>0</v>
      </c>
      <c r="G77" s="9">
        <f t="shared" si="95"/>
        <v>766</v>
      </c>
      <c r="H77" s="38" t="s">
        <v>12</v>
      </c>
      <c r="I77" s="54">
        <f>AllKillsUnit!I77</f>
        <v>395</v>
      </c>
      <c r="J77" s="54">
        <f>AllKillsUnit!J77</f>
        <v>236</v>
      </c>
      <c r="K77" s="54">
        <f>AllKillsUnit!K77</f>
        <v>0</v>
      </c>
      <c r="L77" s="66">
        <f t="shared" si="96"/>
        <v>631</v>
      </c>
      <c r="M77" s="39">
        <f>AllKillsUnit!M77</f>
        <v>41</v>
      </c>
      <c r="N77" s="39">
        <f>AllKillsUnit!N77</f>
        <v>34</v>
      </c>
      <c r="O77" s="39">
        <f>AllKillsUnit!O77</f>
        <v>0</v>
      </c>
      <c r="P77" s="17">
        <f t="shared" si="97"/>
        <v>75</v>
      </c>
      <c r="Q77" s="41"/>
      <c r="R77" s="41"/>
      <c r="S77" s="41"/>
      <c r="T77" s="18">
        <f t="shared" si="98"/>
        <v>0</v>
      </c>
      <c r="U77" s="2">
        <f>AllKillsUnit!U77</f>
        <v>1234</v>
      </c>
      <c r="V77" s="2">
        <f>AllKillsUnit!V77</f>
        <v>1343</v>
      </c>
      <c r="W77" s="2">
        <f>AllKillsUnit!W77</f>
        <v>0</v>
      </c>
      <c r="X77" s="10">
        <f t="shared" si="99"/>
        <v>2577</v>
      </c>
      <c r="Y77" s="38" t="s">
        <v>12</v>
      </c>
      <c r="Z77" s="43">
        <f>AllKillsUnit!Z77</f>
        <v>34</v>
      </c>
      <c r="AA77" s="43">
        <f>AllKillsUnit!AA77</f>
        <v>44</v>
      </c>
      <c r="AB77" s="43">
        <f>AllKillsUnit!AB77</f>
        <v>0</v>
      </c>
      <c r="AC77" s="11">
        <f t="shared" si="100"/>
        <v>78</v>
      </c>
      <c r="AD77" s="38">
        <v>12</v>
      </c>
      <c r="AE77" s="4">
        <f>AllKillsUnit!AE77</f>
        <v>1</v>
      </c>
      <c r="AF77" s="4">
        <f>AllKillsUnit!AF77</f>
        <v>124</v>
      </c>
      <c r="AG77" s="4">
        <f>AllKillsUnit!AG77</f>
        <v>0</v>
      </c>
      <c r="AH77" s="12">
        <f t="shared" si="101"/>
        <v>125</v>
      </c>
      <c r="AI77" s="108">
        <f>AllKillsUnit!AI77</f>
        <v>1</v>
      </c>
      <c r="AJ77" s="108">
        <f>AllKillsUnit!AJ77</f>
        <v>177</v>
      </c>
      <c r="AK77" s="108">
        <f>AllKillsUnit!AK77</f>
        <v>0</v>
      </c>
      <c r="AL77" s="109">
        <f t="shared" si="102"/>
        <v>178</v>
      </c>
      <c r="AM77" s="127">
        <f>AllKillsUnit!AM77</f>
        <v>4</v>
      </c>
      <c r="AN77" s="127">
        <f>AllKillsUnit!AN77</f>
        <v>17</v>
      </c>
      <c r="AO77" s="127">
        <f>AllKillsUnit!AO77</f>
        <v>0</v>
      </c>
      <c r="AP77" s="116">
        <f t="shared" si="113"/>
        <v>21</v>
      </c>
      <c r="AQ77" s="128">
        <f>AllKillsUnit!AQ77</f>
        <v>6</v>
      </c>
      <c r="AR77" s="128">
        <f>AllKillsUnit!AR77</f>
        <v>16</v>
      </c>
      <c r="AS77" s="128">
        <f>AllKillsUnit!AS77</f>
        <v>0</v>
      </c>
      <c r="AT77" s="118">
        <f t="shared" si="103"/>
        <v>22</v>
      </c>
      <c r="AU77" s="38" t="s">
        <v>12</v>
      </c>
      <c r="AV77" s="57"/>
      <c r="AW77" s="6">
        <f t="shared" si="104"/>
        <v>458</v>
      </c>
      <c r="AX77" s="6">
        <f t="shared" si="104"/>
        <v>329</v>
      </c>
      <c r="AY77" s="6">
        <f t="shared" si="104"/>
        <v>0</v>
      </c>
      <c r="AZ77" s="7">
        <f t="shared" si="105"/>
        <v>787</v>
      </c>
      <c r="BA77" s="57"/>
      <c r="BB77" s="6">
        <f t="shared" si="106"/>
        <v>401</v>
      </c>
      <c r="BC77" s="6">
        <f t="shared" si="106"/>
        <v>252</v>
      </c>
      <c r="BD77" s="6">
        <f t="shared" si="106"/>
        <v>0</v>
      </c>
      <c r="BE77" s="7">
        <f t="shared" si="17"/>
        <v>653</v>
      </c>
      <c r="BF77" s="57"/>
      <c r="BG77" s="6">
        <f t="shared" si="107"/>
        <v>1311</v>
      </c>
      <c r="BH77" s="6">
        <f t="shared" si="107"/>
        <v>1722</v>
      </c>
      <c r="BI77" s="6">
        <f t="shared" si="107"/>
        <v>0</v>
      </c>
      <c r="BJ77" s="7">
        <f t="shared" si="18"/>
        <v>3033</v>
      </c>
      <c r="BK77" s="57"/>
      <c r="BL77" s="6">
        <f t="shared" si="108"/>
        <v>2170</v>
      </c>
      <c r="BM77" s="6">
        <f t="shared" si="108"/>
        <v>2303</v>
      </c>
      <c r="BN77" s="6">
        <f t="shared" si="108"/>
        <v>0</v>
      </c>
      <c r="BO77" s="7">
        <f t="shared" si="108"/>
        <v>4473</v>
      </c>
      <c r="BP77" s="131"/>
      <c r="BQ77" s="131"/>
      <c r="BR77" s="131"/>
      <c r="BS77" s="131"/>
      <c r="BT77" s="38">
        <f t="shared" si="114"/>
        <v>2170</v>
      </c>
      <c r="BU77" s="38">
        <f t="shared" si="115"/>
        <v>2303</v>
      </c>
      <c r="BV77" s="38">
        <f t="shared" si="116"/>
        <v>0</v>
      </c>
      <c r="BW77" s="38">
        <f t="shared" si="117"/>
        <v>4473</v>
      </c>
    </row>
    <row r="78" spans="1:75" outlineLevel="2" x14ac:dyDescent="0.3">
      <c r="A78" s="13" t="s">
        <v>103</v>
      </c>
      <c r="B78" s="45" t="s">
        <v>178</v>
      </c>
      <c r="C78" s="50">
        <v>33</v>
      </c>
      <c r="D78" s="1">
        <f>AllKillsUnit!D78</f>
        <v>374</v>
      </c>
      <c r="E78" s="1">
        <f>AllKillsUnit!E78</f>
        <v>223</v>
      </c>
      <c r="F78" s="1">
        <f>AllKillsUnit!F78</f>
        <v>0</v>
      </c>
      <c r="G78" s="9">
        <f t="shared" si="95"/>
        <v>597</v>
      </c>
      <c r="H78" s="38" t="s">
        <v>13</v>
      </c>
      <c r="I78" s="54">
        <f>AllKillsUnit!I78</f>
        <v>521</v>
      </c>
      <c r="J78" s="54">
        <f>AllKillsUnit!J78</f>
        <v>305</v>
      </c>
      <c r="K78" s="54">
        <f>AllKillsUnit!K78</f>
        <v>0</v>
      </c>
      <c r="L78" s="66">
        <f t="shared" si="96"/>
        <v>826</v>
      </c>
      <c r="M78" s="39">
        <f>AllKillsUnit!M78</f>
        <v>68</v>
      </c>
      <c r="N78" s="39">
        <f>AllKillsUnit!N78</f>
        <v>60</v>
      </c>
      <c r="O78" s="39">
        <f>AllKillsUnit!O78</f>
        <v>0</v>
      </c>
      <c r="P78" s="17">
        <f t="shared" si="97"/>
        <v>128</v>
      </c>
      <c r="Q78" s="41"/>
      <c r="R78" s="41"/>
      <c r="S78" s="41"/>
      <c r="T78" s="18">
        <f t="shared" si="98"/>
        <v>0</v>
      </c>
      <c r="U78" s="2">
        <f>AllKillsUnit!U78</f>
        <v>1275</v>
      </c>
      <c r="V78" s="2">
        <f>AllKillsUnit!V78</f>
        <v>1387</v>
      </c>
      <c r="W78" s="2">
        <f>AllKillsUnit!W78</f>
        <v>0</v>
      </c>
      <c r="X78" s="10">
        <f t="shared" si="99"/>
        <v>2662</v>
      </c>
      <c r="Y78" s="38" t="s">
        <v>13</v>
      </c>
      <c r="Z78" s="43">
        <f>AllKillsUnit!Z78</f>
        <v>37</v>
      </c>
      <c r="AA78" s="43">
        <f>AllKillsUnit!AA78</f>
        <v>56</v>
      </c>
      <c r="AB78" s="43">
        <f>AllKillsUnit!AB78</f>
        <v>0</v>
      </c>
      <c r="AC78" s="11">
        <f t="shared" si="100"/>
        <v>93</v>
      </c>
      <c r="AD78" s="38">
        <v>13</v>
      </c>
      <c r="AE78" s="4">
        <f>AllKillsUnit!AE78</f>
        <v>0</v>
      </c>
      <c r="AF78" s="4">
        <f>AllKillsUnit!AF78</f>
        <v>126</v>
      </c>
      <c r="AG78" s="4">
        <f>AllKillsUnit!AG78</f>
        <v>0</v>
      </c>
      <c r="AH78" s="12">
        <f t="shared" si="101"/>
        <v>126</v>
      </c>
      <c r="AI78" s="108">
        <f>AllKillsUnit!AI78</f>
        <v>0</v>
      </c>
      <c r="AJ78" s="108">
        <f>AllKillsUnit!AJ78</f>
        <v>4</v>
      </c>
      <c r="AK78" s="108">
        <f>AllKillsUnit!AK78</f>
        <v>0</v>
      </c>
      <c r="AL78" s="109">
        <f t="shared" si="102"/>
        <v>4</v>
      </c>
      <c r="AM78" s="127">
        <f>AllKillsUnit!AM78</f>
        <v>0</v>
      </c>
      <c r="AN78" s="127">
        <f>AllKillsUnit!AN78</f>
        <v>0</v>
      </c>
      <c r="AO78" s="127">
        <f>AllKillsUnit!AO78</f>
        <v>0</v>
      </c>
      <c r="AP78" s="116">
        <f t="shared" si="113"/>
        <v>0</v>
      </c>
      <c r="AQ78" s="128">
        <f>AllKillsUnit!AQ78</f>
        <v>0</v>
      </c>
      <c r="AR78" s="128">
        <f>AllKillsUnit!AR78</f>
        <v>1</v>
      </c>
      <c r="AS78" s="128">
        <f>AllKillsUnit!AS78</f>
        <v>0</v>
      </c>
      <c r="AT78" s="118">
        <f t="shared" si="103"/>
        <v>1</v>
      </c>
      <c r="AU78" s="38" t="s">
        <v>13</v>
      </c>
      <c r="AV78" s="57"/>
      <c r="AW78" s="6">
        <f t="shared" si="104"/>
        <v>374</v>
      </c>
      <c r="AX78" s="6">
        <f t="shared" si="104"/>
        <v>223</v>
      </c>
      <c r="AY78" s="6">
        <f t="shared" si="104"/>
        <v>0</v>
      </c>
      <c r="AZ78" s="7">
        <f t="shared" si="105"/>
        <v>597</v>
      </c>
      <c r="BA78" s="57"/>
      <c r="BB78" s="6">
        <f t="shared" si="106"/>
        <v>521</v>
      </c>
      <c r="BC78" s="6">
        <f t="shared" si="106"/>
        <v>306</v>
      </c>
      <c r="BD78" s="6">
        <f t="shared" si="106"/>
        <v>0</v>
      </c>
      <c r="BE78" s="7">
        <f t="shared" si="17"/>
        <v>827</v>
      </c>
      <c r="BF78" s="57"/>
      <c r="BG78" s="6">
        <f t="shared" si="107"/>
        <v>1380</v>
      </c>
      <c r="BH78" s="6">
        <f t="shared" si="107"/>
        <v>1633</v>
      </c>
      <c r="BI78" s="6">
        <f t="shared" si="107"/>
        <v>0</v>
      </c>
      <c r="BJ78" s="7">
        <f t="shared" si="18"/>
        <v>3013</v>
      </c>
      <c r="BK78" s="57"/>
      <c r="BL78" s="6">
        <f t="shared" si="108"/>
        <v>2275</v>
      </c>
      <c r="BM78" s="6">
        <f t="shared" si="108"/>
        <v>2162</v>
      </c>
      <c r="BN78" s="6">
        <f t="shared" si="108"/>
        <v>0</v>
      </c>
      <c r="BO78" s="7">
        <f t="shared" si="108"/>
        <v>4437</v>
      </c>
      <c r="BP78" s="131"/>
      <c r="BQ78" s="131"/>
      <c r="BR78" s="131"/>
      <c r="BS78" s="131"/>
      <c r="BT78" s="38">
        <f t="shared" si="114"/>
        <v>2275</v>
      </c>
      <c r="BU78" s="38">
        <f t="shared" si="115"/>
        <v>2162</v>
      </c>
      <c r="BV78" s="38">
        <f t="shared" si="116"/>
        <v>0</v>
      </c>
      <c r="BW78" s="38">
        <f t="shared" si="117"/>
        <v>4437</v>
      </c>
    </row>
    <row r="79" spans="1:75" outlineLevel="2" x14ac:dyDescent="0.3">
      <c r="A79" s="13" t="s">
        <v>111</v>
      </c>
      <c r="B79" s="45" t="s">
        <v>178</v>
      </c>
      <c r="C79" s="50">
        <v>38</v>
      </c>
      <c r="D79" s="1">
        <f>AllKillsUnit!D79</f>
        <v>396</v>
      </c>
      <c r="E79" s="1">
        <f>AllKillsUnit!E79</f>
        <v>256</v>
      </c>
      <c r="F79" s="1">
        <f>AllKillsUnit!F79</f>
        <v>0</v>
      </c>
      <c r="G79" s="9">
        <f t="shared" si="95"/>
        <v>652</v>
      </c>
      <c r="H79" s="38" t="s">
        <v>21</v>
      </c>
      <c r="I79" s="54">
        <f>AllKillsUnit!I79</f>
        <v>368</v>
      </c>
      <c r="J79" s="54">
        <f>AllKillsUnit!J79</f>
        <v>245</v>
      </c>
      <c r="K79" s="54">
        <f>AllKillsUnit!K79</f>
        <v>0</v>
      </c>
      <c r="L79" s="66">
        <f t="shared" si="96"/>
        <v>613</v>
      </c>
      <c r="M79" s="39">
        <f>AllKillsUnit!M79</f>
        <v>82</v>
      </c>
      <c r="N79" s="39">
        <f>AllKillsUnit!N79</f>
        <v>102</v>
      </c>
      <c r="O79" s="39">
        <f>AllKillsUnit!O79</f>
        <v>0</v>
      </c>
      <c r="P79" s="17">
        <f t="shared" si="97"/>
        <v>184</v>
      </c>
      <c r="Q79" s="41"/>
      <c r="R79" s="41"/>
      <c r="S79" s="41"/>
      <c r="T79" s="18">
        <f t="shared" si="98"/>
        <v>0</v>
      </c>
      <c r="U79" s="2">
        <f>AllKillsUnit!U79</f>
        <v>1905</v>
      </c>
      <c r="V79" s="2">
        <f>AllKillsUnit!V79</f>
        <v>2507</v>
      </c>
      <c r="W79" s="2">
        <f>AllKillsUnit!W79</f>
        <v>0</v>
      </c>
      <c r="X79" s="10">
        <f t="shared" si="99"/>
        <v>4412</v>
      </c>
      <c r="Y79" s="38" t="s">
        <v>21</v>
      </c>
      <c r="Z79" s="43">
        <f>AllKillsUnit!Z79</f>
        <v>44</v>
      </c>
      <c r="AA79" s="43">
        <f>AllKillsUnit!AA79</f>
        <v>87</v>
      </c>
      <c r="AB79" s="43">
        <f>AllKillsUnit!AB79</f>
        <v>0</v>
      </c>
      <c r="AC79" s="11">
        <f t="shared" si="100"/>
        <v>131</v>
      </c>
      <c r="AD79" s="38">
        <v>22</v>
      </c>
      <c r="AE79" s="4">
        <f>AllKillsUnit!AE79</f>
        <v>0</v>
      </c>
      <c r="AF79" s="4">
        <f>AllKillsUnit!AF79</f>
        <v>153</v>
      </c>
      <c r="AG79" s="4">
        <f>AllKillsUnit!AG79</f>
        <v>0</v>
      </c>
      <c r="AH79" s="12">
        <f t="shared" si="101"/>
        <v>153</v>
      </c>
      <c r="AI79" s="108">
        <f>AllKillsUnit!AI79</f>
        <v>0</v>
      </c>
      <c r="AJ79" s="108">
        <f>AllKillsUnit!AJ79</f>
        <v>218</v>
      </c>
      <c r="AK79" s="108">
        <f>AllKillsUnit!AK79</f>
        <v>0</v>
      </c>
      <c r="AL79" s="109">
        <f t="shared" si="102"/>
        <v>218</v>
      </c>
      <c r="AM79" s="127">
        <f>AllKillsUnit!AM79</f>
        <v>3</v>
      </c>
      <c r="AN79" s="127">
        <f>AllKillsUnit!AN79</f>
        <v>12</v>
      </c>
      <c r="AO79" s="127">
        <f>AllKillsUnit!AO79</f>
        <v>0</v>
      </c>
      <c r="AP79" s="116">
        <f t="shared" si="113"/>
        <v>15</v>
      </c>
      <c r="AQ79" s="128">
        <f>AllKillsUnit!AQ79</f>
        <v>4</v>
      </c>
      <c r="AR79" s="128">
        <f>AllKillsUnit!AR79</f>
        <v>11</v>
      </c>
      <c r="AS79" s="128">
        <f>AllKillsUnit!AS79</f>
        <v>0</v>
      </c>
      <c r="AT79" s="118">
        <f t="shared" si="103"/>
        <v>15</v>
      </c>
      <c r="AU79" s="38" t="s">
        <v>21</v>
      </c>
      <c r="AV79" s="57"/>
      <c r="AW79" s="6">
        <f t="shared" si="104"/>
        <v>399</v>
      </c>
      <c r="AX79" s="6">
        <f t="shared" si="104"/>
        <v>268</v>
      </c>
      <c r="AY79" s="6">
        <f t="shared" si="104"/>
        <v>0</v>
      </c>
      <c r="AZ79" s="7">
        <f t="shared" si="105"/>
        <v>667</v>
      </c>
      <c r="BA79" s="57"/>
      <c r="BB79" s="6">
        <f t="shared" si="106"/>
        <v>372</v>
      </c>
      <c r="BC79" s="6">
        <f t="shared" si="106"/>
        <v>256</v>
      </c>
      <c r="BD79" s="6">
        <f t="shared" si="106"/>
        <v>0</v>
      </c>
      <c r="BE79" s="7">
        <f t="shared" si="17"/>
        <v>628</v>
      </c>
      <c r="BF79" s="57"/>
      <c r="BG79" s="6">
        <f t="shared" si="107"/>
        <v>2031</v>
      </c>
      <c r="BH79" s="6">
        <f t="shared" si="107"/>
        <v>3067</v>
      </c>
      <c r="BI79" s="6">
        <f t="shared" si="107"/>
        <v>0</v>
      </c>
      <c r="BJ79" s="7">
        <f t="shared" si="18"/>
        <v>5098</v>
      </c>
      <c r="BK79" s="57"/>
      <c r="BL79" s="6">
        <f t="shared" si="108"/>
        <v>2802</v>
      </c>
      <c r="BM79" s="6">
        <f t="shared" si="108"/>
        <v>3591</v>
      </c>
      <c r="BN79" s="6">
        <f t="shared" si="108"/>
        <v>0</v>
      </c>
      <c r="BO79" s="7">
        <f t="shared" si="108"/>
        <v>6393</v>
      </c>
      <c r="BP79" s="131"/>
      <c r="BQ79" s="131"/>
      <c r="BR79" s="131"/>
      <c r="BS79" s="131"/>
      <c r="BT79" s="38">
        <f t="shared" si="114"/>
        <v>2802</v>
      </c>
      <c r="BU79" s="38">
        <f t="shared" si="115"/>
        <v>3591</v>
      </c>
      <c r="BV79" s="38">
        <f t="shared" si="116"/>
        <v>0</v>
      </c>
      <c r="BW79" s="38">
        <f t="shared" si="117"/>
        <v>6393</v>
      </c>
    </row>
    <row r="80" spans="1:75" outlineLevel="2" x14ac:dyDescent="0.3">
      <c r="A80" s="13" t="s">
        <v>112</v>
      </c>
      <c r="B80" s="45" t="s">
        <v>178</v>
      </c>
      <c r="C80" s="50">
        <v>43</v>
      </c>
      <c r="D80" s="1">
        <f>AllKillsUnit!D80</f>
        <v>192</v>
      </c>
      <c r="E80" s="1">
        <f>AllKillsUnit!E80</f>
        <v>173</v>
      </c>
      <c r="F80" s="1">
        <f>AllKillsUnit!F80</f>
        <v>0</v>
      </c>
      <c r="G80" s="9">
        <f t="shared" si="95"/>
        <v>365</v>
      </c>
      <c r="H80" s="38" t="s">
        <v>22</v>
      </c>
      <c r="I80" s="54">
        <f>AllKillsUnit!I80</f>
        <v>220</v>
      </c>
      <c r="J80" s="54">
        <f>AllKillsUnit!J80</f>
        <v>152</v>
      </c>
      <c r="K80" s="54">
        <f>AllKillsUnit!K80</f>
        <v>0</v>
      </c>
      <c r="L80" s="66">
        <f t="shared" si="96"/>
        <v>372</v>
      </c>
      <c r="M80" s="39">
        <f>AllKillsUnit!M80</f>
        <v>16</v>
      </c>
      <c r="N80" s="39">
        <f>AllKillsUnit!N80</f>
        <v>30</v>
      </c>
      <c r="O80" s="39">
        <f>AllKillsUnit!O80</f>
        <v>0</v>
      </c>
      <c r="P80" s="17">
        <f t="shared" si="97"/>
        <v>46</v>
      </c>
      <c r="Q80" s="41"/>
      <c r="R80" s="41"/>
      <c r="S80" s="41"/>
      <c r="T80" s="18">
        <f t="shared" si="98"/>
        <v>0</v>
      </c>
      <c r="U80" s="2">
        <f>AllKillsUnit!U80</f>
        <v>770</v>
      </c>
      <c r="V80" s="2">
        <f>AllKillsUnit!V80</f>
        <v>1129</v>
      </c>
      <c r="W80" s="2">
        <f>AllKillsUnit!W80</f>
        <v>0</v>
      </c>
      <c r="X80" s="10">
        <f t="shared" si="99"/>
        <v>1899</v>
      </c>
      <c r="Y80" s="38" t="s">
        <v>22</v>
      </c>
      <c r="Z80" s="43">
        <f>AllKillsUnit!Z80</f>
        <v>22</v>
      </c>
      <c r="AA80" s="43">
        <f>AllKillsUnit!AA80</f>
        <v>20</v>
      </c>
      <c r="AB80" s="43">
        <f>AllKillsUnit!AB80</f>
        <v>0</v>
      </c>
      <c r="AC80" s="11">
        <f t="shared" si="100"/>
        <v>42</v>
      </c>
      <c r="AD80" s="38" t="s">
        <v>23</v>
      </c>
      <c r="AE80" s="4">
        <f>AllKillsUnit!AE80</f>
        <v>0</v>
      </c>
      <c r="AF80" s="4">
        <f>AllKillsUnit!AF80</f>
        <v>73</v>
      </c>
      <c r="AG80" s="4">
        <f>AllKillsUnit!AG80</f>
        <v>0</v>
      </c>
      <c r="AH80" s="12">
        <f t="shared" si="101"/>
        <v>73</v>
      </c>
      <c r="AI80" s="108">
        <f>AllKillsUnit!AI80</f>
        <v>0</v>
      </c>
      <c r="AJ80" s="108">
        <f>AllKillsUnit!AJ80</f>
        <v>1</v>
      </c>
      <c r="AK80" s="108">
        <f>AllKillsUnit!AK80</f>
        <v>0</v>
      </c>
      <c r="AL80" s="109">
        <f t="shared" si="102"/>
        <v>1</v>
      </c>
      <c r="AM80" s="127">
        <f>AllKillsUnit!AM80</f>
        <v>0</v>
      </c>
      <c r="AN80" s="127">
        <f>AllKillsUnit!AN80</f>
        <v>0</v>
      </c>
      <c r="AO80" s="127">
        <f>AllKillsUnit!AO80</f>
        <v>0</v>
      </c>
      <c r="AP80" s="116">
        <f t="shared" si="113"/>
        <v>0</v>
      </c>
      <c r="AQ80" s="128">
        <f>AllKillsUnit!AQ80</f>
        <v>0</v>
      </c>
      <c r="AR80" s="128">
        <f>AllKillsUnit!AR80</f>
        <v>0</v>
      </c>
      <c r="AS80" s="128">
        <f>AllKillsUnit!AS80</f>
        <v>0</v>
      </c>
      <c r="AT80" s="118">
        <f t="shared" si="103"/>
        <v>0</v>
      </c>
      <c r="AU80" s="38" t="s">
        <v>22</v>
      </c>
      <c r="AV80" s="57"/>
      <c r="AW80" s="6">
        <f t="shared" si="104"/>
        <v>192</v>
      </c>
      <c r="AX80" s="6">
        <f t="shared" si="104"/>
        <v>173</v>
      </c>
      <c r="AY80" s="6">
        <f t="shared" si="104"/>
        <v>0</v>
      </c>
      <c r="AZ80" s="7">
        <f t="shared" si="105"/>
        <v>365</v>
      </c>
      <c r="BA80" s="57"/>
      <c r="BB80" s="6">
        <f t="shared" si="106"/>
        <v>220</v>
      </c>
      <c r="BC80" s="6">
        <f t="shared" si="106"/>
        <v>152</v>
      </c>
      <c r="BD80" s="6">
        <f t="shared" si="106"/>
        <v>0</v>
      </c>
      <c r="BE80" s="7">
        <f t="shared" si="17"/>
        <v>372</v>
      </c>
      <c r="BF80" s="57"/>
      <c r="BG80" s="6">
        <f t="shared" si="107"/>
        <v>808</v>
      </c>
      <c r="BH80" s="6">
        <f t="shared" si="107"/>
        <v>1253</v>
      </c>
      <c r="BI80" s="6">
        <f t="shared" si="107"/>
        <v>0</v>
      </c>
      <c r="BJ80" s="7">
        <f t="shared" si="18"/>
        <v>2061</v>
      </c>
      <c r="BK80" s="57"/>
      <c r="BL80" s="6">
        <f t="shared" si="108"/>
        <v>1220</v>
      </c>
      <c r="BM80" s="6">
        <f t="shared" si="108"/>
        <v>1578</v>
      </c>
      <c r="BN80" s="6">
        <f t="shared" si="108"/>
        <v>0</v>
      </c>
      <c r="BO80" s="7">
        <f t="shared" si="108"/>
        <v>2798</v>
      </c>
      <c r="BP80" s="131"/>
      <c r="BQ80" s="131"/>
      <c r="BR80" s="131"/>
      <c r="BS80" s="131"/>
      <c r="BT80" s="38">
        <f t="shared" si="114"/>
        <v>1220</v>
      </c>
      <c r="BU80" s="38">
        <f t="shared" si="115"/>
        <v>1578</v>
      </c>
      <c r="BV80" s="38">
        <f t="shared" si="116"/>
        <v>0</v>
      </c>
      <c r="BW80" s="38">
        <f t="shared" si="117"/>
        <v>2798</v>
      </c>
    </row>
    <row r="81" spans="1:75" outlineLevel="2" x14ac:dyDescent="0.3">
      <c r="A81" s="13" t="s">
        <v>114</v>
      </c>
      <c r="B81" s="45" t="s">
        <v>178</v>
      </c>
      <c r="C81" s="50">
        <v>39</v>
      </c>
      <c r="D81" s="1">
        <f>AllKillsUnit!D81</f>
        <v>317</v>
      </c>
      <c r="E81" s="1">
        <f>AllKillsUnit!E81</f>
        <v>187</v>
      </c>
      <c r="F81" s="1">
        <f>AllKillsUnit!F81</f>
        <v>0</v>
      </c>
      <c r="G81" s="9">
        <f t="shared" si="95"/>
        <v>504</v>
      </c>
      <c r="H81" s="38" t="s">
        <v>24</v>
      </c>
      <c r="I81" s="54">
        <f>AllKillsUnit!I81</f>
        <v>262</v>
      </c>
      <c r="J81" s="54">
        <f>AllKillsUnit!J81</f>
        <v>156</v>
      </c>
      <c r="K81" s="54">
        <f>AllKillsUnit!K81</f>
        <v>0</v>
      </c>
      <c r="L81" s="66">
        <f t="shared" si="96"/>
        <v>418</v>
      </c>
      <c r="M81" s="39">
        <f>AllKillsUnit!M81</f>
        <v>40</v>
      </c>
      <c r="N81" s="39">
        <f>AllKillsUnit!N81</f>
        <v>40</v>
      </c>
      <c r="O81" s="39">
        <f>AllKillsUnit!O81</f>
        <v>0</v>
      </c>
      <c r="P81" s="17">
        <f t="shared" si="97"/>
        <v>80</v>
      </c>
      <c r="Q81" s="41"/>
      <c r="R81" s="41"/>
      <c r="S81" s="41"/>
      <c r="T81" s="18">
        <f t="shared" si="98"/>
        <v>0</v>
      </c>
      <c r="U81" s="2">
        <f>AllKillsUnit!U81</f>
        <v>1086</v>
      </c>
      <c r="V81" s="2">
        <f>AllKillsUnit!V81</f>
        <v>1262</v>
      </c>
      <c r="W81" s="2">
        <f>AllKillsUnit!W81</f>
        <v>0</v>
      </c>
      <c r="X81" s="10">
        <f t="shared" si="99"/>
        <v>2348</v>
      </c>
      <c r="Y81" s="38" t="s">
        <v>24</v>
      </c>
      <c r="Z81" s="43">
        <f>AllKillsUnit!Z81</f>
        <v>22</v>
      </c>
      <c r="AA81" s="43">
        <f>AllKillsUnit!AA81</f>
        <v>33</v>
      </c>
      <c r="AB81" s="43">
        <f>AllKillsUnit!AB81</f>
        <v>0</v>
      </c>
      <c r="AC81" s="11">
        <f t="shared" si="100"/>
        <v>55</v>
      </c>
      <c r="AD81" s="38">
        <v>24</v>
      </c>
      <c r="AE81" s="4">
        <f>AllKillsUnit!AE81</f>
        <v>1</v>
      </c>
      <c r="AF81" s="4">
        <f>AllKillsUnit!AF81</f>
        <v>89</v>
      </c>
      <c r="AG81" s="4">
        <f>AllKillsUnit!AG81</f>
        <v>0</v>
      </c>
      <c r="AH81" s="12">
        <f t="shared" si="101"/>
        <v>90</v>
      </c>
      <c r="AI81" s="108">
        <f>AllKillsUnit!AI81</f>
        <v>1</v>
      </c>
      <c r="AJ81" s="108">
        <f>AllKillsUnit!AJ81</f>
        <v>143</v>
      </c>
      <c r="AK81" s="108">
        <f>AllKillsUnit!AK81</f>
        <v>0</v>
      </c>
      <c r="AL81" s="109">
        <f t="shared" si="102"/>
        <v>144</v>
      </c>
      <c r="AM81" s="127">
        <f>AllKillsUnit!AM81</f>
        <v>2</v>
      </c>
      <c r="AN81" s="127">
        <f>AllKillsUnit!AN81</f>
        <v>6</v>
      </c>
      <c r="AO81" s="127">
        <f>AllKillsUnit!AO81</f>
        <v>0</v>
      </c>
      <c r="AP81" s="116">
        <f t="shared" si="113"/>
        <v>8</v>
      </c>
      <c r="AQ81" s="128">
        <f>AllKillsUnit!AQ81</f>
        <v>0</v>
      </c>
      <c r="AR81" s="128">
        <f>AllKillsUnit!AR81</f>
        <v>3</v>
      </c>
      <c r="AS81" s="128">
        <f>AllKillsUnit!AS81</f>
        <v>0</v>
      </c>
      <c r="AT81" s="118">
        <f t="shared" si="103"/>
        <v>3</v>
      </c>
      <c r="AU81" s="38"/>
      <c r="AV81" s="57"/>
      <c r="AW81" s="6">
        <f t="shared" si="104"/>
        <v>319</v>
      </c>
      <c r="AX81" s="6">
        <f t="shared" si="104"/>
        <v>193</v>
      </c>
      <c r="AY81" s="6">
        <f t="shared" si="104"/>
        <v>0</v>
      </c>
      <c r="AZ81" s="7">
        <f t="shared" si="105"/>
        <v>512</v>
      </c>
      <c r="BA81" s="57"/>
      <c r="BB81" s="6">
        <f t="shared" si="106"/>
        <v>262</v>
      </c>
      <c r="BC81" s="6">
        <f t="shared" si="106"/>
        <v>159</v>
      </c>
      <c r="BD81" s="6">
        <f t="shared" si="106"/>
        <v>0</v>
      </c>
      <c r="BE81" s="7">
        <f t="shared" si="17"/>
        <v>421</v>
      </c>
      <c r="BF81" s="57"/>
      <c r="BG81" s="6">
        <f t="shared" si="107"/>
        <v>1150</v>
      </c>
      <c r="BH81" s="6">
        <f t="shared" si="107"/>
        <v>1567</v>
      </c>
      <c r="BI81" s="6">
        <f t="shared" si="107"/>
        <v>0</v>
      </c>
      <c r="BJ81" s="7">
        <f t="shared" si="18"/>
        <v>2717</v>
      </c>
      <c r="BK81" s="57"/>
      <c r="BL81" s="6">
        <f t="shared" si="108"/>
        <v>1731</v>
      </c>
      <c r="BM81" s="6">
        <f t="shared" si="108"/>
        <v>1919</v>
      </c>
      <c r="BN81" s="6">
        <f t="shared" si="108"/>
        <v>0</v>
      </c>
      <c r="BO81" s="7">
        <f t="shared" si="108"/>
        <v>3650</v>
      </c>
      <c r="BP81" s="131"/>
      <c r="BQ81" s="131"/>
      <c r="BR81" s="131"/>
      <c r="BS81" s="131"/>
      <c r="BT81" s="38">
        <f t="shared" si="114"/>
        <v>1731</v>
      </c>
      <c r="BU81" s="38">
        <f t="shared" si="115"/>
        <v>1919</v>
      </c>
      <c r="BV81" s="38">
        <f t="shared" si="116"/>
        <v>0</v>
      </c>
      <c r="BW81" s="38">
        <f t="shared" si="117"/>
        <v>3650</v>
      </c>
    </row>
    <row r="82" spans="1:75" outlineLevel="2" x14ac:dyDescent="0.3">
      <c r="A82" s="13" t="s">
        <v>117</v>
      </c>
      <c r="B82" s="45" t="s">
        <v>178</v>
      </c>
      <c r="C82" s="50">
        <v>41</v>
      </c>
      <c r="D82" s="1">
        <f>AllKillsUnit!D82</f>
        <v>305</v>
      </c>
      <c r="E82" s="1">
        <f>AllKillsUnit!E82</f>
        <v>215</v>
      </c>
      <c r="F82" s="1">
        <f>AllKillsUnit!F82</f>
        <v>0</v>
      </c>
      <c r="G82" s="9">
        <f t="shared" si="95"/>
        <v>520</v>
      </c>
      <c r="H82" s="38" t="s">
        <v>27</v>
      </c>
      <c r="I82" s="54">
        <f>AllKillsUnit!I82</f>
        <v>267</v>
      </c>
      <c r="J82" s="54">
        <f>AllKillsUnit!J82</f>
        <v>228</v>
      </c>
      <c r="K82" s="54">
        <f>AllKillsUnit!K82</f>
        <v>0</v>
      </c>
      <c r="L82" s="66">
        <f t="shared" si="96"/>
        <v>495</v>
      </c>
      <c r="M82" s="39">
        <f>AllKillsUnit!M82</f>
        <v>27</v>
      </c>
      <c r="N82" s="39">
        <f>AllKillsUnit!N82</f>
        <v>36</v>
      </c>
      <c r="O82" s="39">
        <f>AllKillsUnit!O82</f>
        <v>0</v>
      </c>
      <c r="P82" s="17">
        <f t="shared" si="97"/>
        <v>63</v>
      </c>
      <c r="Q82" s="41"/>
      <c r="R82" s="41"/>
      <c r="S82" s="41"/>
      <c r="T82" s="18">
        <f t="shared" si="98"/>
        <v>0</v>
      </c>
      <c r="U82" s="2">
        <f>AllKillsUnit!U82</f>
        <v>829</v>
      </c>
      <c r="V82" s="2">
        <f>AllKillsUnit!V82</f>
        <v>1123</v>
      </c>
      <c r="W82" s="2">
        <f>AllKillsUnit!W82</f>
        <v>0</v>
      </c>
      <c r="X82" s="10">
        <f t="shared" si="99"/>
        <v>1952</v>
      </c>
      <c r="Y82" s="38" t="s">
        <v>27</v>
      </c>
      <c r="Z82" s="43">
        <f>AllKillsUnit!Z82</f>
        <v>25</v>
      </c>
      <c r="AA82" s="43">
        <f>AllKillsUnit!AA82</f>
        <v>32</v>
      </c>
      <c r="AB82" s="43">
        <f>AllKillsUnit!AB82</f>
        <v>0</v>
      </c>
      <c r="AC82" s="11">
        <f t="shared" si="100"/>
        <v>57</v>
      </c>
      <c r="AD82" s="38"/>
      <c r="AE82" s="4">
        <f>AllKillsUnit!AE82</f>
        <v>0</v>
      </c>
      <c r="AF82" s="4">
        <f>AllKillsUnit!AF82</f>
        <v>80</v>
      </c>
      <c r="AG82" s="4">
        <f>AllKillsUnit!AG82</f>
        <v>0</v>
      </c>
      <c r="AH82" s="12">
        <f t="shared" si="101"/>
        <v>80</v>
      </c>
      <c r="AI82" s="108">
        <f>AllKillsUnit!AI82</f>
        <v>0</v>
      </c>
      <c r="AJ82" s="108">
        <f>AllKillsUnit!AJ82</f>
        <v>162</v>
      </c>
      <c r="AK82" s="108">
        <f>AllKillsUnit!AK82</f>
        <v>0</v>
      </c>
      <c r="AL82" s="109">
        <f t="shared" si="102"/>
        <v>162</v>
      </c>
      <c r="AM82" s="127">
        <f>AllKillsUnit!AM82</f>
        <v>2</v>
      </c>
      <c r="AN82" s="127">
        <f>AllKillsUnit!AN82</f>
        <v>11</v>
      </c>
      <c r="AO82" s="127">
        <f>AllKillsUnit!AO82</f>
        <v>0</v>
      </c>
      <c r="AP82" s="116">
        <f t="shared" si="113"/>
        <v>13</v>
      </c>
      <c r="AQ82" s="128">
        <f>AllKillsUnit!AQ82</f>
        <v>4</v>
      </c>
      <c r="AR82" s="128">
        <f>AllKillsUnit!AR82</f>
        <v>8</v>
      </c>
      <c r="AS82" s="128">
        <f>AllKillsUnit!AS82</f>
        <v>0</v>
      </c>
      <c r="AT82" s="118">
        <f t="shared" si="103"/>
        <v>12</v>
      </c>
      <c r="AU82" s="38" t="s">
        <v>27</v>
      </c>
      <c r="AV82" s="57"/>
      <c r="AW82" s="6">
        <f t="shared" si="104"/>
        <v>307</v>
      </c>
      <c r="AX82" s="6">
        <f t="shared" si="104"/>
        <v>226</v>
      </c>
      <c r="AY82" s="6">
        <f t="shared" si="104"/>
        <v>0</v>
      </c>
      <c r="AZ82" s="7">
        <f t="shared" si="105"/>
        <v>533</v>
      </c>
      <c r="BA82" s="57"/>
      <c r="BB82" s="6">
        <f t="shared" si="106"/>
        <v>271</v>
      </c>
      <c r="BC82" s="6">
        <f t="shared" si="106"/>
        <v>236</v>
      </c>
      <c r="BD82" s="6">
        <f t="shared" si="106"/>
        <v>0</v>
      </c>
      <c r="BE82" s="7">
        <f t="shared" si="17"/>
        <v>507</v>
      </c>
      <c r="BF82" s="57"/>
      <c r="BG82" s="6">
        <f t="shared" si="107"/>
        <v>881</v>
      </c>
      <c r="BH82" s="6">
        <f t="shared" si="107"/>
        <v>1433</v>
      </c>
      <c r="BI82" s="6">
        <f t="shared" si="107"/>
        <v>0</v>
      </c>
      <c r="BJ82" s="7">
        <f t="shared" si="18"/>
        <v>2314</v>
      </c>
      <c r="BK82" s="57"/>
      <c r="BL82" s="6">
        <f t="shared" si="108"/>
        <v>1459</v>
      </c>
      <c r="BM82" s="6">
        <f t="shared" si="108"/>
        <v>1895</v>
      </c>
      <c r="BN82" s="6">
        <f t="shared" si="108"/>
        <v>0</v>
      </c>
      <c r="BO82" s="7">
        <f t="shared" si="108"/>
        <v>3354</v>
      </c>
      <c r="BP82" s="131"/>
      <c r="BQ82" s="131"/>
      <c r="BR82" s="131"/>
      <c r="BS82" s="131"/>
      <c r="BT82" s="38">
        <f t="shared" si="114"/>
        <v>1459</v>
      </c>
      <c r="BU82" s="38">
        <f t="shared" si="115"/>
        <v>1895</v>
      </c>
      <c r="BV82" s="38">
        <f t="shared" si="116"/>
        <v>0</v>
      </c>
      <c r="BW82" s="38">
        <f t="shared" si="117"/>
        <v>3354</v>
      </c>
    </row>
    <row r="83" spans="1:75" outlineLevel="2" x14ac:dyDescent="0.3">
      <c r="A83" s="13" t="s">
        <v>119</v>
      </c>
      <c r="B83" s="45" t="s">
        <v>178</v>
      </c>
      <c r="C83" s="50">
        <v>46</v>
      </c>
      <c r="D83" s="1">
        <f>AllKillsUnit!D83</f>
        <v>54</v>
      </c>
      <c r="E83" s="1">
        <f>AllKillsUnit!E83</f>
        <v>30</v>
      </c>
      <c r="F83" s="1">
        <f>AllKillsUnit!F83</f>
        <v>0</v>
      </c>
      <c r="G83" s="9">
        <f t="shared" si="95"/>
        <v>84</v>
      </c>
      <c r="H83" s="38" t="s">
        <v>29</v>
      </c>
      <c r="I83" s="54">
        <f>AllKillsUnit!I83</f>
        <v>93</v>
      </c>
      <c r="J83" s="54">
        <f>AllKillsUnit!J83</f>
        <v>40</v>
      </c>
      <c r="K83" s="54">
        <f>AllKillsUnit!K83</f>
        <v>0</v>
      </c>
      <c r="L83" s="66">
        <f t="shared" si="96"/>
        <v>133</v>
      </c>
      <c r="M83" s="39">
        <f>AllKillsUnit!M83</f>
        <v>4</v>
      </c>
      <c r="N83" s="39">
        <f>AllKillsUnit!N83</f>
        <v>3</v>
      </c>
      <c r="O83" s="39">
        <f>AllKillsUnit!O83</f>
        <v>0</v>
      </c>
      <c r="P83" s="17">
        <f t="shared" si="97"/>
        <v>7</v>
      </c>
      <c r="Q83" s="41"/>
      <c r="R83" s="41"/>
      <c r="S83" s="41"/>
      <c r="T83" s="18">
        <f t="shared" si="98"/>
        <v>0</v>
      </c>
      <c r="U83" s="2">
        <f>AllKillsUnit!U83</f>
        <v>108</v>
      </c>
      <c r="V83" s="2">
        <f>AllKillsUnit!V83</f>
        <v>86</v>
      </c>
      <c r="W83" s="2">
        <f>AllKillsUnit!W83</f>
        <v>0</v>
      </c>
      <c r="X83" s="10">
        <f t="shared" si="99"/>
        <v>194</v>
      </c>
      <c r="Y83" s="38" t="s">
        <v>29</v>
      </c>
      <c r="Z83" s="43">
        <f>AllKillsUnit!Z83</f>
        <v>7</v>
      </c>
      <c r="AA83" s="43">
        <f>AllKillsUnit!AA83</f>
        <v>4</v>
      </c>
      <c r="AB83" s="43">
        <f>AllKillsUnit!AB83</f>
        <v>0</v>
      </c>
      <c r="AC83" s="11">
        <f t="shared" si="100"/>
        <v>11</v>
      </c>
      <c r="AD83" s="38">
        <v>27</v>
      </c>
      <c r="AE83" s="4">
        <f>AllKillsUnit!AE83</f>
        <v>0</v>
      </c>
      <c r="AF83" s="4">
        <f>AllKillsUnit!AF83</f>
        <v>9</v>
      </c>
      <c r="AG83" s="4">
        <f>AllKillsUnit!AG83</f>
        <v>0</v>
      </c>
      <c r="AH83" s="12">
        <f t="shared" si="101"/>
        <v>9</v>
      </c>
      <c r="AI83" s="108">
        <f>AllKillsUnit!AI83</f>
        <v>0</v>
      </c>
      <c r="AJ83" s="108">
        <f>AllKillsUnit!AJ83</f>
        <v>0</v>
      </c>
      <c r="AK83" s="108">
        <f>AllKillsUnit!AK83</f>
        <v>0</v>
      </c>
      <c r="AL83" s="109">
        <f t="shared" si="102"/>
        <v>0</v>
      </c>
      <c r="AM83" s="127">
        <f>AllKillsUnit!AM83</f>
        <v>0</v>
      </c>
      <c r="AN83" s="127">
        <f>AllKillsUnit!AN83</f>
        <v>2</v>
      </c>
      <c r="AO83" s="127">
        <f>AllKillsUnit!AO83</f>
        <v>0</v>
      </c>
      <c r="AP83" s="116">
        <f t="shared" si="113"/>
        <v>2</v>
      </c>
      <c r="AQ83" s="128">
        <f>AllKillsUnit!AQ83</f>
        <v>3</v>
      </c>
      <c r="AR83" s="128">
        <f>AllKillsUnit!AR83</f>
        <v>2</v>
      </c>
      <c r="AS83" s="128">
        <f>AllKillsUnit!AS83</f>
        <v>0</v>
      </c>
      <c r="AT83" s="118">
        <f t="shared" si="103"/>
        <v>5</v>
      </c>
      <c r="AU83" s="38" t="s">
        <v>29</v>
      </c>
      <c r="AV83" s="57"/>
      <c r="AW83" s="6">
        <f t="shared" si="104"/>
        <v>54</v>
      </c>
      <c r="AX83" s="6">
        <f t="shared" si="104"/>
        <v>32</v>
      </c>
      <c r="AY83" s="6">
        <f t="shared" si="104"/>
        <v>0</v>
      </c>
      <c r="AZ83" s="7">
        <f t="shared" si="105"/>
        <v>86</v>
      </c>
      <c r="BA83" s="57"/>
      <c r="BB83" s="6">
        <f t="shared" si="106"/>
        <v>96</v>
      </c>
      <c r="BC83" s="6">
        <f t="shared" si="106"/>
        <v>42</v>
      </c>
      <c r="BD83" s="6">
        <f t="shared" si="106"/>
        <v>0</v>
      </c>
      <c r="BE83" s="7">
        <f t="shared" si="17"/>
        <v>138</v>
      </c>
      <c r="BF83" s="57"/>
      <c r="BG83" s="6">
        <f t="shared" si="107"/>
        <v>119</v>
      </c>
      <c r="BH83" s="6">
        <f t="shared" si="107"/>
        <v>102</v>
      </c>
      <c r="BI83" s="6">
        <f t="shared" si="107"/>
        <v>0</v>
      </c>
      <c r="BJ83" s="7">
        <f t="shared" si="18"/>
        <v>221</v>
      </c>
      <c r="BK83" s="57"/>
      <c r="BL83" s="6">
        <f t="shared" si="108"/>
        <v>269</v>
      </c>
      <c r="BM83" s="6">
        <f t="shared" si="108"/>
        <v>176</v>
      </c>
      <c r="BN83" s="6">
        <f t="shared" si="108"/>
        <v>0</v>
      </c>
      <c r="BO83" s="7">
        <f t="shared" si="108"/>
        <v>445</v>
      </c>
      <c r="BP83" s="131"/>
      <c r="BQ83" s="131"/>
      <c r="BR83" s="131"/>
      <c r="BS83" s="131"/>
      <c r="BT83" s="38">
        <f t="shared" si="114"/>
        <v>269</v>
      </c>
      <c r="BU83" s="38">
        <f t="shared" si="115"/>
        <v>176</v>
      </c>
      <c r="BV83" s="38">
        <f t="shared" si="116"/>
        <v>0</v>
      </c>
      <c r="BW83" s="38">
        <f t="shared" si="117"/>
        <v>445</v>
      </c>
    </row>
    <row r="84" spans="1:75" outlineLevel="2" x14ac:dyDescent="0.3">
      <c r="A84" s="13" t="s">
        <v>122</v>
      </c>
      <c r="B84" s="45" t="s">
        <v>178</v>
      </c>
      <c r="C84" s="50">
        <v>45</v>
      </c>
      <c r="D84" s="1">
        <f>AllKillsUnit!D84</f>
        <v>141</v>
      </c>
      <c r="E84" s="1">
        <f>AllKillsUnit!E84</f>
        <v>70</v>
      </c>
      <c r="F84" s="1">
        <f>AllKillsUnit!F84</f>
        <v>0</v>
      </c>
      <c r="G84" s="9">
        <f t="shared" si="95"/>
        <v>211</v>
      </c>
      <c r="H84" s="38" t="s">
        <v>32</v>
      </c>
      <c r="I84" s="54">
        <f>AllKillsUnit!I84</f>
        <v>169</v>
      </c>
      <c r="J84" s="54">
        <f>AllKillsUnit!J84</f>
        <v>111</v>
      </c>
      <c r="K84" s="54">
        <f>AllKillsUnit!K84</f>
        <v>0</v>
      </c>
      <c r="L84" s="66">
        <f t="shared" si="96"/>
        <v>280</v>
      </c>
      <c r="M84" s="39">
        <f>AllKillsUnit!M84</f>
        <v>19</v>
      </c>
      <c r="N84" s="39">
        <f>AllKillsUnit!N84</f>
        <v>42</v>
      </c>
      <c r="O84" s="39">
        <f>AllKillsUnit!O84</f>
        <v>0</v>
      </c>
      <c r="P84" s="17">
        <f t="shared" si="97"/>
        <v>61</v>
      </c>
      <c r="Q84" s="41"/>
      <c r="R84" s="41"/>
      <c r="S84" s="41"/>
      <c r="T84" s="18">
        <f t="shared" si="98"/>
        <v>0</v>
      </c>
      <c r="U84" s="2">
        <f>AllKillsUnit!U84</f>
        <v>686</v>
      </c>
      <c r="V84" s="2">
        <f>AllKillsUnit!V84</f>
        <v>961</v>
      </c>
      <c r="W84" s="2">
        <f>AllKillsUnit!W84</f>
        <v>0</v>
      </c>
      <c r="X84" s="10">
        <f t="shared" si="99"/>
        <v>1647</v>
      </c>
      <c r="Y84" s="38" t="s">
        <v>32</v>
      </c>
      <c r="Z84" s="43">
        <f>AllKillsUnit!Z84</f>
        <v>23</v>
      </c>
      <c r="AA84" s="43">
        <f>AllKillsUnit!AA84</f>
        <v>26</v>
      </c>
      <c r="AB84" s="43">
        <f>AllKillsUnit!AB84</f>
        <v>0</v>
      </c>
      <c r="AC84" s="11">
        <f t="shared" si="100"/>
        <v>49</v>
      </c>
      <c r="AD84" s="38" t="s">
        <v>32</v>
      </c>
      <c r="AE84" s="4">
        <f>AllKillsUnit!AE84</f>
        <v>0</v>
      </c>
      <c r="AF84" s="4">
        <f>AllKillsUnit!AF84</f>
        <v>60</v>
      </c>
      <c r="AG84" s="4">
        <f>AllKillsUnit!AG84</f>
        <v>0</v>
      </c>
      <c r="AH84" s="12">
        <f t="shared" si="101"/>
        <v>60</v>
      </c>
      <c r="AI84" s="108">
        <f>AllKillsUnit!AI84</f>
        <v>0</v>
      </c>
      <c r="AJ84" s="108">
        <f>AllKillsUnit!AJ84</f>
        <v>83</v>
      </c>
      <c r="AK84" s="108">
        <f>AllKillsUnit!AK84</f>
        <v>0</v>
      </c>
      <c r="AL84" s="109">
        <f t="shared" si="102"/>
        <v>83</v>
      </c>
      <c r="AM84" s="127">
        <f>AllKillsUnit!AM84</f>
        <v>0</v>
      </c>
      <c r="AN84" s="127">
        <f>AllKillsUnit!AN84</f>
        <v>0</v>
      </c>
      <c r="AO84" s="127">
        <f>AllKillsUnit!AO84</f>
        <v>0</v>
      </c>
      <c r="AP84" s="116">
        <f t="shared" si="113"/>
        <v>0</v>
      </c>
      <c r="AQ84" s="128">
        <f>AllKillsUnit!AQ84</f>
        <v>0</v>
      </c>
      <c r="AR84" s="128">
        <f>AllKillsUnit!AR84</f>
        <v>2</v>
      </c>
      <c r="AS84" s="128">
        <f>AllKillsUnit!AS84</f>
        <v>0</v>
      </c>
      <c r="AT84" s="118">
        <f t="shared" si="103"/>
        <v>2</v>
      </c>
      <c r="AU84" s="38" t="s">
        <v>32</v>
      </c>
      <c r="AV84" s="57"/>
      <c r="AW84" s="6">
        <f t="shared" si="104"/>
        <v>141</v>
      </c>
      <c r="AX84" s="6">
        <f t="shared" si="104"/>
        <v>70</v>
      </c>
      <c r="AY84" s="6">
        <f t="shared" si="104"/>
        <v>0</v>
      </c>
      <c r="AZ84" s="7">
        <f t="shared" si="105"/>
        <v>211</v>
      </c>
      <c r="BA84" s="57"/>
      <c r="BB84" s="6">
        <f t="shared" si="106"/>
        <v>169</v>
      </c>
      <c r="BC84" s="6">
        <f t="shared" si="106"/>
        <v>113</v>
      </c>
      <c r="BD84" s="6">
        <f t="shared" si="106"/>
        <v>0</v>
      </c>
      <c r="BE84" s="7">
        <f t="shared" si="17"/>
        <v>282</v>
      </c>
      <c r="BF84" s="57"/>
      <c r="BG84" s="6">
        <f t="shared" si="107"/>
        <v>728</v>
      </c>
      <c r="BH84" s="6">
        <f t="shared" si="107"/>
        <v>1172</v>
      </c>
      <c r="BI84" s="6">
        <f t="shared" si="107"/>
        <v>0</v>
      </c>
      <c r="BJ84" s="7">
        <f t="shared" si="18"/>
        <v>1900</v>
      </c>
      <c r="BK84" s="57"/>
      <c r="BL84" s="6">
        <f t="shared" si="108"/>
        <v>1038</v>
      </c>
      <c r="BM84" s="6">
        <f t="shared" si="108"/>
        <v>1355</v>
      </c>
      <c r="BN84" s="6">
        <f t="shared" si="108"/>
        <v>0</v>
      </c>
      <c r="BO84" s="7">
        <f t="shared" si="108"/>
        <v>2393</v>
      </c>
      <c r="BP84" s="131"/>
      <c r="BQ84" s="131"/>
      <c r="BR84" s="131"/>
      <c r="BS84" s="131"/>
      <c r="BT84" s="38">
        <f t="shared" si="114"/>
        <v>1038</v>
      </c>
      <c r="BU84" s="38">
        <f t="shared" si="115"/>
        <v>1355</v>
      </c>
      <c r="BV84" s="38">
        <f t="shared" si="116"/>
        <v>0</v>
      </c>
      <c r="BW84" s="38">
        <f t="shared" si="117"/>
        <v>2393</v>
      </c>
    </row>
    <row r="85" spans="1:75" outlineLevel="2" x14ac:dyDescent="0.3">
      <c r="A85" s="13" t="s">
        <v>130</v>
      </c>
      <c r="B85" s="45" t="s">
        <v>178</v>
      </c>
      <c r="C85" s="50">
        <v>53</v>
      </c>
      <c r="D85" s="1">
        <f>AllKillsUnit!D85</f>
        <v>26</v>
      </c>
      <c r="E85" s="1">
        <f>AllKillsUnit!E85</f>
        <v>14</v>
      </c>
      <c r="F85" s="1">
        <f>AllKillsUnit!F85</f>
        <v>0</v>
      </c>
      <c r="G85" s="9">
        <f t="shared" si="95"/>
        <v>40</v>
      </c>
      <c r="H85" s="38" t="s">
        <v>40</v>
      </c>
      <c r="I85" s="54">
        <f>AllKillsUnit!I85</f>
        <v>50</v>
      </c>
      <c r="J85" s="54">
        <f>AllKillsUnit!J85</f>
        <v>25</v>
      </c>
      <c r="K85" s="54">
        <f>AllKillsUnit!K85</f>
        <v>0</v>
      </c>
      <c r="L85" s="66">
        <f t="shared" si="96"/>
        <v>75</v>
      </c>
      <c r="M85" s="39">
        <f>AllKillsUnit!M85</f>
        <v>0</v>
      </c>
      <c r="N85" s="39">
        <f>AllKillsUnit!N85</f>
        <v>0</v>
      </c>
      <c r="O85" s="39">
        <f>AllKillsUnit!O85</f>
        <v>0</v>
      </c>
      <c r="P85" s="17"/>
      <c r="Q85" s="42"/>
      <c r="R85" s="42"/>
      <c r="S85" s="42"/>
      <c r="T85" s="18"/>
      <c r="U85" s="2">
        <f>AllKillsUnit!U85</f>
        <v>27</v>
      </c>
      <c r="V85" s="2">
        <f>AllKillsUnit!V85</f>
        <v>23</v>
      </c>
      <c r="W85" s="2">
        <f>AllKillsUnit!W85</f>
        <v>0</v>
      </c>
      <c r="X85" s="10">
        <f t="shared" si="99"/>
        <v>50</v>
      </c>
      <c r="Y85" s="38" t="s">
        <v>40</v>
      </c>
      <c r="Z85" s="43">
        <f>AllKillsUnit!Z85</f>
        <v>0</v>
      </c>
      <c r="AA85" s="43">
        <f>AllKillsUnit!AA85</f>
        <v>0</v>
      </c>
      <c r="AB85" s="43">
        <f>AllKillsUnit!AB85</f>
        <v>0</v>
      </c>
      <c r="AC85" s="11">
        <f t="shared" si="100"/>
        <v>0</v>
      </c>
      <c r="AD85" s="38">
        <v>37</v>
      </c>
      <c r="AE85" s="4">
        <f>AllKillsUnit!AE85</f>
        <v>0</v>
      </c>
      <c r="AF85" s="4">
        <f>AllKillsUnit!AF85</f>
        <v>0</v>
      </c>
      <c r="AG85" s="4">
        <f>AllKillsUnit!AG85</f>
        <v>0</v>
      </c>
      <c r="AH85" s="12">
        <f t="shared" si="101"/>
        <v>0</v>
      </c>
      <c r="AI85" s="108">
        <f>AllKillsUnit!AI85</f>
        <v>0</v>
      </c>
      <c r="AJ85" s="108">
        <f>AllKillsUnit!AJ85</f>
        <v>0</v>
      </c>
      <c r="AK85" s="108">
        <f>AllKillsUnit!AK85</f>
        <v>0</v>
      </c>
      <c r="AL85" s="109">
        <f t="shared" si="102"/>
        <v>0</v>
      </c>
      <c r="AM85" s="127">
        <f>AllKillsUnit!AM85</f>
        <v>0</v>
      </c>
      <c r="AN85" s="127">
        <f>AllKillsUnit!AN85</f>
        <v>0</v>
      </c>
      <c r="AO85" s="127">
        <f>AllKillsUnit!AO85</f>
        <v>0</v>
      </c>
      <c r="AP85" s="116">
        <f t="shared" si="113"/>
        <v>0</v>
      </c>
      <c r="AQ85" s="128">
        <f>AllKillsUnit!AQ85</f>
        <v>7</v>
      </c>
      <c r="AR85" s="128">
        <f>AllKillsUnit!AR85</f>
        <v>9</v>
      </c>
      <c r="AS85" s="128">
        <f>AllKillsUnit!AS85</f>
        <v>0</v>
      </c>
      <c r="AT85" s="118">
        <f t="shared" si="103"/>
        <v>16</v>
      </c>
      <c r="AU85" s="38" t="s">
        <v>40</v>
      </c>
      <c r="AV85" s="57"/>
      <c r="AW85" s="6">
        <f t="shared" si="104"/>
        <v>26</v>
      </c>
      <c r="AX85" s="6">
        <f t="shared" si="104"/>
        <v>14</v>
      </c>
      <c r="AY85" s="6">
        <f t="shared" si="104"/>
        <v>0</v>
      </c>
      <c r="AZ85" s="7">
        <f t="shared" si="105"/>
        <v>40</v>
      </c>
      <c r="BA85" s="57"/>
      <c r="BB85" s="6">
        <f t="shared" si="106"/>
        <v>57</v>
      </c>
      <c r="BC85" s="6">
        <f t="shared" si="106"/>
        <v>34</v>
      </c>
      <c r="BD85" s="6">
        <f t="shared" si="106"/>
        <v>0</v>
      </c>
      <c r="BE85" s="7">
        <f t="shared" si="17"/>
        <v>91</v>
      </c>
      <c r="BF85" s="57"/>
      <c r="BG85" s="6">
        <f t="shared" si="107"/>
        <v>27</v>
      </c>
      <c r="BH85" s="6">
        <f t="shared" si="107"/>
        <v>23</v>
      </c>
      <c r="BI85" s="6">
        <f t="shared" si="107"/>
        <v>0</v>
      </c>
      <c r="BJ85" s="7">
        <f t="shared" si="18"/>
        <v>50</v>
      </c>
      <c r="BK85" s="57"/>
      <c r="BL85" s="6">
        <f t="shared" si="108"/>
        <v>110</v>
      </c>
      <c r="BM85" s="6">
        <f t="shared" si="108"/>
        <v>71</v>
      </c>
      <c r="BN85" s="6">
        <f t="shared" si="108"/>
        <v>0</v>
      </c>
      <c r="BO85" s="7">
        <f t="shared" si="108"/>
        <v>181</v>
      </c>
      <c r="BP85" s="131"/>
      <c r="BQ85" s="131"/>
      <c r="BR85" s="131"/>
      <c r="BS85" s="131"/>
      <c r="BT85" s="38">
        <f t="shared" si="114"/>
        <v>110</v>
      </c>
      <c r="BU85" s="38">
        <f t="shared" si="115"/>
        <v>71</v>
      </c>
      <c r="BV85" s="38">
        <f t="shared" si="116"/>
        <v>0</v>
      </c>
      <c r="BW85" s="38">
        <f t="shared" si="117"/>
        <v>181</v>
      </c>
    </row>
    <row r="86" spans="1:75" outlineLevel="2" x14ac:dyDescent="0.3">
      <c r="A86" s="13" t="s">
        <v>135</v>
      </c>
      <c r="B86" s="45" t="s">
        <v>178</v>
      </c>
      <c r="C86" s="50">
        <v>51</v>
      </c>
      <c r="D86" s="1">
        <f>AllKillsUnit!D86</f>
        <v>126</v>
      </c>
      <c r="E86" s="1">
        <f>AllKillsUnit!E86</f>
        <v>59</v>
      </c>
      <c r="F86" s="1">
        <f>AllKillsUnit!F86</f>
        <v>0</v>
      </c>
      <c r="G86" s="9">
        <f t="shared" si="95"/>
        <v>185</v>
      </c>
      <c r="H86" s="38" t="s">
        <v>45</v>
      </c>
      <c r="I86" s="54">
        <f>AllKillsUnit!I86</f>
        <v>144</v>
      </c>
      <c r="J86" s="54">
        <f>AllKillsUnit!J86</f>
        <v>109</v>
      </c>
      <c r="K86" s="54">
        <f>AllKillsUnit!K86</f>
        <v>0</v>
      </c>
      <c r="L86" s="66">
        <f t="shared" si="96"/>
        <v>253</v>
      </c>
      <c r="M86" s="39">
        <f>AllKillsUnit!M86</f>
        <v>13</v>
      </c>
      <c r="N86" s="39">
        <f>AllKillsUnit!N86</f>
        <v>10</v>
      </c>
      <c r="O86" s="39">
        <f>AllKillsUnit!O86</f>
        <v>0</v>
      </c>
      <c r="P86" s="17">
        <f t="shared" ref="P86:P94" si="118">SUM(M86:O86)</f>
        <v>23</v>
      </c>
      <c r="Q86" s="42"/>
      <c r="R86" s="42"/>
      <c r="S86" s="42"/>
      <c r="T86" s="18">
        <f t="shared" ref="T86:T94" si="119">SUM(Q86:S86)</f>
        <v>0</v>
      </c>
      <c r="U86" s="2">
        <f>AllKillsUnit!U86</f>
        <v>226</v>
      </c>
      <c r="V86" s="2">
        <f>AllKillsUnit!V86</f>
        <v>260</v>
      </c>
      <c r="W86" s="2">
        <f>AllKillsUnit!W86</f>
        <v>0</v>
      </c>
      <c r="X86" s="10">
        <f t="shared" si="99"/>
        <v>486</v>
      </c>
      <c r="Y86" s="38" t="s">
        <v>45</v>
      </c>
      <c r="Z86" s="43">
        <f>AllKillsUnit!Z86</f>
        <v>28</v>
      </c>
      <c r="AA86" s="43">
        <f>AllKillsUnit!AA86</f>
        <v>35</v>
      </c>
      <c r="AB86" s="43">
        <f>AllKillsUnit!AB86</f>
        <v>0</v>
      </c>
      <c r="AC86" s="11">
        <f t="shared" si="100"/>
        <v>63</v>
      </c>
      <c r="AD86" s="38">
        <v>42</v>
      </c>
      <c r="AE86" s="4">
        <f>AllKillsUnit!AE86</f>
        <v>0</v>
      </c>
      <c r="AF86" s="4">
        <f>AllKillsUnit!AF86</f>
        <v>17</v>
      </c>
      <c r="AG86" s="4">
        <f>AllKillsUnit!AG86</f>
        <v>0</v>
      </c>
      <c r="AH86" s="12">
        <f t="shared" si="101"/>
        <v>17</v>
      </c>
      <c r="AI86" s="108">
        <f>AllKillsUnit!AI86</f>
        <v>0</v>
      </c>
      <c r="AJ86" s="108">
        <f>AllKillsUnit!AJ86</f>
        <v>31</v>
      </c>
      <c r="AK86" s="108">
        <f>AllKillsUnit!AK86</f>
        <v>0</v>
      </c>
      <c r="AL86" s="109">
        <f t="shared" si="102"/>
        <v>31</v>
      </c>
      <c r="AM86" s="127">
        <f>AllKillsUnit!AM86</f>
        <v>4</v>
      </c>
      <c r="AN86" s="127">
        <f>AllKillsUnit!AN86</f>
        <v>14</v>
      </c>
      <c r="AO86" s="127">
        <f>AllKillsUnit!AO86</f>
        <v>0</v>
      </c>
      <c r="AP86" s="116">
        <f t="shared" si="113"/>
        <v>18</v>
      </c>
      <c r="AQ86" s="128">
        <f>AllKillsUnit!AQ86</f>
        <v>4</v>
      </c>
      <c r="AR86" s="128">
        <f>AllKillsUnit!AR86</f>
        <v>20</v>
      </c>
      <c r="AS86" s="128">
        <f>AllKillsUnit!AS86</f>
        <v>0</v>
      </c>
      <c r="AT86" s="118">
        <f t="shared" si="103"/>
        <v>24</v>
      </c>
      <c r="AU86" s="38" t="s">
        <v>45</v>
      </c>
      <c r="AV86" s="57"/>
      <c r="AW86" s="6">
        <f t="shared" si="104"/>
        <v>130</v>
      </c>
      <c r="AX86" s="6">
        <f t="shared" si="104"/>
        <v>73</v>
      </c>
      <c r="AY86" s="6">
        <f t="shared" si="104"/>
        <v>0</v>
      </c>
      <c r="AZ86" s="7">
        <f t="shared" ref="AZ86:AZ91" si="120">SUM(AW86:AY86)</f>
        <v>203</v>
      </c>
      <c r="BA86" s="57"/>
      <c r="BB86" s="6">
        <f t="shared" si="106"/>
        <v>148</v>
      </c>
      <c r="BC86" s="6">
        <f t="shared" si="106"/>
        <v>129</v>
      </c>
      <c r="BD86" s="6">
        <f t="shared" si="106"/>
        <v>0</v>
      </c>
      <c r="BE86" s="7">
        <f t="shared" ref="BE86:BE94" si="121">SUM(BB86:BD86)</f>
        <v>277</v>
      </c>
      <c r="BF86" s="57"/>
      <c r="BG86" s="6">
        <f t="shared" si="107"/>
        <v>267</v>
      </c>
      <c r="BH86" s="6">
        <f t="shared" si="107"/>
        <v>353</v>
      </c>
      <c r="BI86" s="6">
        <f t="shared" si="107"/>
        <v>0</v>
      </c>
      <c r="BJ86" s="7">
        <f t="shared" ref="BJ86:BJ94" si="122">SUM(BG86:BI86)</f>
        <v>620</v>
      </c>
      <c r="BK86" s="57"/>
      <c r="BL86" s="6">
        <f t="shared" si="108"/>
        <v>545</v>
      </c>
      <c r="BM86" s="6">
        <f t="shared" si="108"/>
        <v>555</v>
      </c>
      <c r="BN86" s="6">
        <f t="shared" si="108"/>
        <v>0</v>
      </c>
      <c r="BO86" s="7">
        <f t="shared" si="108"/>
        <v>1100</v>
      </c>
      <c r="BP86" s="131"/>
      <c r="BQ86" s="131"/>
      <c r="BR86" s="131"/>
      <c r="BS86" s="131"/>
      <c r="BT86" s="38">
        <f t="shared" si="114"/>
        <v>545</v>
      </c>
      <c r="BU86" s="38">
        <f t="shared" si="115"/>
        <v>555</v>
      </c>
      <c r="BV86" s="38">
        <f t="shared" si="116"/>
        <v>0</v>
      </c>
      <c r="BW86" s="38">
        <f t="shared" si="117"/>
        <v>1100</v>
      </c>
    </row>
    <row r="87" spans="1:75" outlineLevel="2" x14ac:dyDescent="0.3">
      <c r="A87" s="13" t="s">
        <v>141</v>
      </c>
      <c r="B87" s="45" t="s">
        <v>178</v>
      </c>
      <c r="C87" s="50">
        <v>42</v>
      </c>
      <c r="D87" s="1">
        <f>AllKillsUnit!D87</f>
        <v>90</v>
      </c>
      <c r="E87" s="1">
        <f>AllKillsUnit!E87</f>
        <v>29</v>
      </c>
      <c r="F87" s="1">
        <f>AllKillsUnit!F87</f>
        <v>0</v>
      </c>
      <c r="G87" s="9">
        <f t="shared" si="95"/>
        <v>119</v>
      </c>
      <c r="H87" s="38"/>
      <c r="I87" s="54">
        <f>AllKillsUnit!I87</f>
        <v>103</v>
      </c>
      <c r="J87" s="54">
        <f>AllKillsUnit!J87</f>
        <v>51</v>
      </c>
      <c r="K87" s="54">
        <f>AllKillsUnit!K87</f>
        <v>0</v>
      </c>
      <c r="L87" s="66">
        <f t="shared" si="96"/>
        <v>154</v>
      </c>
      <c r="M87" s="39">
        <f>AllKillsUnit!M87</f>
        <v>5</v>
      </c>
      <c r="N87" s="39">
        <f>AllKillsUnit!N87</f>
        <v>6</v>
      </c>
      <c r="O87" s="39">
        <f>AllKillsUnit!O87</f>
        <v>0</v>
      </c>
      <c r="P87" s="17">
        <f t="shared" si="118"/>
        <v>11</v>
      </c>
      <c r="Q87" s="41"/>
      <c r="R87" s="41"/>
      <c r="S87" s="41"/>
      <c r="T87" s="18">
        <f t="shared" si="119"/>
        <v>0</v>
      </c>
      <c r="U87" s="2">
        <f>AllKillsUnit!U87</f>
        <v>186</v>
      </c>
      <c r="V87" s="2">
        <f>AllKillsUnit!V87</f>
        <v>113</v>
      </c>
      <c r="W87" s="2">
        <f>AllKillsUnit!W87</f>
        <v>0</v>
      </c>
      <c r="X87" s="10">
        <f t="shared" si="99"/>
        <v>299</v>
      </c>
      <c r="Y87" s="38"/>
      <c r="Z87" s="43">
        <f>AllKillsUnit!Z87</f>
        <v>5</v>
      </c>
      <c r="AA87" s="43">
        <f>AllKillsUnit!AA87</f>
        <v>7</v>
      </c>
      <c r="AB87" s="43">
        <f>AllKillsUnit!AB87</f>
        <v>0</v>
      </c>
      <c r="AC87" s="11">
        <f t="shared" si="100"/>
        <v>12</v>
      </c>
      <c r="AD87" s="38"/>
      <c r="AE87" s="4">
        <f>AllKillsUnit!AE87</f>
        <v>0</v>
      </c>
      <c r="AF87" s="4">
        <f>AllKillsUnit!AF87</f>
        <v>11</v>
      </c>
      <c r="AG87" s="4">
        <f>AllKillsUnit!AG87</f>
        <v>0</v>
      </c>
      <c r="AH87" s="12">
        <f t="shared" si="101"/>
        <v>11</v>
      </c>
      <c r="AI87" s="108">
        <f>AllKillsUnit!AI87</f>
        <v>0</v>
      </c>
      <c r="AJ87" s="108">
        <f>AllKillsUnit!AJ87</f>
        <v>1</v>
      </c>
      <c r="AK87" s="108">
        <f>AllKillsUnit!AK87</f>
        <v>0</v>
      </c>
      <c r="AL87" s="109">
        <f t="shared" si="102"/>
        <v>1</v>
      </c>
      <c r="AM87" s="127">
        <f>AllKillsUnit!AM87</f>
        <v>0</v>
      </c>
      <c r="AN87" s="127">
        <f>AllKillsUnit!AN87</f>
        <v>2</v>
      </c>
      <c r="AO87" s="127">
        <f>AllKillsUnit!AO87</f>
        <v>0</v>
      </c>
      <c r="AP87" s="116">
        <f t="shared" si="113"/>
        <v>2</v>
      </c>
      <c r="AQ87" s="128">
        <f>AllKillsUnit!AQ87</f>
        <v>0</v>
      </c>
      <c r="AR87" s="128">
        <f>AllKillsUnit!AR87</f>
        <v>2</v>
      </c>
      <c r="AS87" s="128">
        <f>AllKillsUnit!AS87</f>
        <v>0</v>
      </c>
      <c r="AT87" s="118">
        <f t="shared" si="103"/>
        <v>2</v>
      </c>
      <c r="AU87" s="38"/>
      <c r="AV87" s="57"/>
      <c r="AW87" s="6">
        <f t="shared" si="104"/>
        <v>90</v>
      </c>
      <c r="AX87" s="6">
        <f t="shared" si="104"/>
        <v>31</v>
      </c>
      <c r="AY87" s="6">
        <f t="shared" si="104"/>
        <v>0</v>
      </c>
      <c r="AZ87" s="7">
        <f t="shared" si="120"/>
        <v>121</v>
      </c>
      <c r="BA87" s="57"/>
      <c r="BB87" s="6">
        <f t="shared" si="106"/>
        <v>103</v>
      </c>
      <c r="BC87" s="6">
        <f t="shared" si="106"/>
        <v>53</v>
      </c>
      <c r="BD87" s="6">
        <f t="shared" si="106"/>
        <v>0</v>
      </c>
      <c r="BE87" s="7">
        <f t="shared" si="121"/>
        <v>156</v>
      </c>
      <c r="BF87" s="57"/>
      <c r="BG87" s="6">
        <f t="shared" si="107"/>
        <v>196</v>
      </c>
      <c r="BH87" s="6">
        <f t="shared" si="107"/>
        <v>138</v>
      </c>
      <c r="BI87" s="6">
        <f t="shared" si="107"/>
        <v>0</v>
      </c>
      <c r="BJ87" s="7">
        <f t="shared" si="122"/>
        <v>334</v>
      </c>
      <c r="BK87" s="57"/>
      <c r="BL87" s="6">
        <f t="shared" si="108"/>
        <v>389</v>
      </c>
      <c r="BM87" s="6">
        <f t="shared" si="108"/>
        <v>222</v>
      </c>
      <c r="BN87" s="6">
        <f t="shared" si="108"/>
        <v>0</v>
      </c>
      <c r="BO87" s="7">
        <f t="shared" si="108"/>
        <v>611</v>
      </c>
      <c r="BP87" s="131"/>
      <c r="BQ87" s="131"/>
      <c r="BR87" s="131"/>
      <c r="BS87" s="131"/>
      <c r="BT87" s="38">
        <f t="shared" si="114"/>
        <v>389</v>
      </c>
      <c r="BU87" s="38">
        <f t="shared" si="115"/>
        <v>222</v>
      </c>
      <c r="BV87" s="38">
        <f t="shared" si="116"/>
        <v>0</v>
      </c>
      <c r="BW87" s="38">
        <f t="shared" si="117"/>
        <v>611</v>
      </c>
    </row>
    <row r="88" spans="1:75" outlineLevel="2" x14ac:dyDescent="0.3">
      <c r="A88" s="13" t="s">
        <v>142</v>
      </c>
      <c r="B88" s="45" t="s">
        <v>178</v>
      </c>
      <c r="C88" s="50">
        <v>35</v>
      </c>
      <c r="D88" s="1">
        <f>AllKillsUnit!D88</f>
        <v>455</v>
      </c>
      <c r="E88" s="1">
        <f>AllKillsUnit!E88</f>
        <v>248</v>
      </c>
      <c r="F88" s="1">
        <f>AllKillsUnit!F88</f>
        <v>0</v>
      </c>
      <c r="G88" s="9">
        <f t="shared" si="95"/>
        <v>703</v>
      </c>
      <c r="H88" s="38" t="s">
        <v>51</v>
      </c>
      <c r="I88" s="54">
        <f>AllKillsUnit!I88</f>
        <v>396</v>
      </c>
      <c r="J88" s="54">
        <f>AllKillsUnit!J88</f>
        <v>210</v>
      </c>
      <c r="K88" s="54">
        <f>AllKillsUnit!K88</f>
        <v>0</v>
      </c>
      <c r="L88" s="66">
        <f t="shared" si="96"/>
        <v>606</v>
      </c>
      <c r="M88" s="39">
        <f>AllKillsUnit!M88</f>
        <v>55</v>
      </c>
      <c r="N88" s="39">
        <f>AllKillsUnit!N88</f>
        <v>60</v>
      </c>
      <c r="O88" s="39">
        <f>AllKillsUnit!O88</f>
        <v>0</v>
      </c>
      <c r="P88" s="17">
        <f t="shared" si="118"/>
        <v>115</v>
      </c>
      <c r="Q88" s="41"/>
      <c r="R88" s="41"/>
      <c r="S88" s="41"/>
      <c r="T88" s="18">
        <f t="shared" si="119"/>
        <v>0</v>
      </c>
      <c r="U88" s="2">
        <f>AllKillsUnit!U88</f>
        <v>1713</v>
      </c>
      <c r="V88" s="2">
        <f>AllKillsUnit!V88</f>
        <v>2035</v>
      </c>
      <c r="W88" s="2">
        <f>AllKillsUnit!W88</f>
        <v>0</v>
      </c>
      <c r="X88" s="10">
        <f t="shared" si="99"/>
        <v>3748</v>
      </c>
      <c r="Y88" s="38" t="s">
        <v>51</v>
      </c>
      <c r="Z88" s="43">
        <f>AllKillsUnit!Z88</f>
        <v>41</v>
      </c>
      <c r="AA88" s="43">
        <f>AllKillsUnit!AA88</f>
        <v>52</v>
      </c>
      <c r="AB88" s="43">
        <f>AllKillsUnit!AB88</f>
        <v>0</v>
      </c>
      <c r="AC88" s="11">
        <f t="shared" si="100"/>
        <v>93</v>
      </c>
      <c r="AD88" s="38" t="s">
        <v>51</v>
      </c>
      <c r="AE88" s="4">
        <f>AllKillsUnit!AE88</f>
        <v>0</v>
      </c>
      <c r="AF88" s="4">
        <f>AllKillsUnit!AF88</f>
        <v>105</v>
      </c>
      <c r="AG88" s="4">
        <f>AllKillsUnit!AG88</f>
        <v>0</v>
      </c>
      <c r="AH88" s="12">
        <f t="shared" si="101"/>
        <v>105</v>
      </c>
      <c r="AI88" s="108">
        <f>AllKillsUnit!AI88</f>
        <v>1</v>
      </c>
      <c r="AJ88" s="108">
        <f>AllKillsUnit!AJ88</f>
        <v>275</v>
      </c>
      <c r="AK88" s="108">
        <f>AllKillsUnit!AK88</f>
        <v>0</v>
      </c>
      <c r="AL88" s="109">
        <f t="shared" si="102"/>
        <v>276</v>
      </c>
      <c r="AM88" s="127">
        <f>AllKillsUnit!AM88</f>
        <v>2</v>
      </c>
      <c r="AN88" s="127">
        <f>AllKillsUnit!AN88</f>
        <v>5</v>
      </c>
      <c r="AO88" s="127">
        <f>AllKillsUnit!AO88</f>
        <v>0</v>
      </c>
      <c r="AP88" s="116">
        <f t="shared" si="113"/>
        <v>7</v>
      </c>
      <c r="AQ88" s="128">
        <f>AllKillsUnit!AQ88</f>
        <v>3</v>
      </c>
      <c r="AR88" s="128">
        <f>AllKillsUnit!AR88</f>
        <v>8</v>
      </c>
      <c r="AS88" s="128">
        <f>AllKillsUnit!AS88</f>
        <v>0</v>
      </c>
      <c r="AT88" s="118">
        <f t="shared" si="103"/>
        <v>11</v>
      </c>
      <c r="AU88" s="38" t="s">
        <v>51</v>
      </c>
      <c r="AV88" s="57"/>
      <c r="AW88" s="6">
        <f t="shared" si="104"/>
        <v>457</v>
      </c>
      <c r="AX88" s="6">
        <f t="shared" si="104"/>
        <v>253</v>
      </c>
      <c r="AY88" s="6">
        <f t="shared" si="104"/>
        <v>0</v>
      </c>
      <c r="AZ88" s="7">
        <f t="shared" si="120"/>
        <v>710</v>
      </c>
      <c r="BA88" s="57"/>
      <c r="BB88" s="6">
        <f t="shared" si="106"/>
        <v>399</v>
      </c>
      <c r="BC88" s="6">
        <f t="shared" si="106"/>
        <v>218</v>
      </c>
      <c r="BD88" s="6">
        <f t="shared" si="106"/>
        <v>0</v>
      </c>
      <c r="BE88" s="7">
        <f t="shared" si="121"/>
        <v>617</v>
      </c>
      <c r="BF88" s="57"/>
      <c r="BG88" s="6">
        <f t="shared" si="107"/>
        <v>1810</v>
      </c>
      <c r="BH88" s="6">
        <f t="shared" si="107"/>
        <v>2527</v>
      </c>
      <c r="BI88" s="6">
        <f t="shared" si="107"/>
        <v>0</v>
      </c>
      <c r="BJ88" s="7">
        <f t="shared" si="122"/>
        <v>4337</v>
      </c>
      <c r="BK88" s="57"/>
      <c r="BL88" s="6">
        <f t="shared" si="108"/>
        <v>2666</v>
      </c>
      <c r="BM88" s="6">
        <f t="shared" si="108"/>
        <v>2998</v>
      </c>
      <c r="BN88" s="6">
        <f t="shared" si="108"/>
        <v>0</v>
      </c>
      <c r="BO88" s="7">
        <f t="shared" si="108"/>
        <v>5664</v>
      </c>
      <c r="BP88" s="131"/>
      <c r="BQ88" s="131"/>
      <c r="BR88" s="131"/>
      <c r="BS88" s="131"/>
      <c r="BT88" s="38">
        <f t="shared" si="114"/>
        <v>2666</v>
      </c>
      <c r="BU88" s="38">
        <f t="shared" si="115"/>
        <v>2998</v>
      </c>
      <c r="BV88" s="38">
        <f t="shared" si="116"/>
        <v>0</v>
      </c>
      <c r="BW88" s="38">
        <f t="shared" si="117"/>
        <v>5664</v>
      </c>
    </row>
    <row r="89" spans="1:75" outlineLevel="2" x14ac:dyDescent="0.3">
      <c r="A89" s="13" t="s">
        <v>143</v>
      </c>
      <c r="B89" s="45" t="s">
        <v>178</v>
      </c>
      <c r="C89" s="50">
        <v>64</v>
      </c>
      <c r="D89" s="1">
        <f>AllKillsUnit!D89</f>
        <v>214</v>
      </c>
      <c r="E89" s="1">
        <f>AllKillsUnit!E89</f>
        <v>167</v>
      </c>
      <c r="F89" s="1">
        <f>AllKillsUnit!F89</f>
        <v>0</v>
      </c>
      <c r="G89" s="9">
        <f t="shared" si="95"/>
        <v>381</v>
      </c>
      <c r="H89" s="38" t="s">
        <v>52</v>
      </c>
      <c r="I89" s="54">
        <f>AllKillsUnit!I89</f>
        <v>272</v>
      </c>
      <c r="J89" s="54">
        <f>AllKillsUnit!J89</f>
        <v>204</v>
      </c>
      <c r="K89" s="54">
        <f>AllKillsUnit!K89</f>
        <v>0</v>
      </c>
      <c r="L89" s="66">
        <f t="shared" si="96"/>
        <v>476</v>
      </c>
      <c r="M89" s="39">
        <f>AllKillsUnit!M89</f>
        <v>20</v>
      </c>
      <c r="N89" s="39">
        <f>AllKillsUnit!N89</f>
        <v>26</v>
      </c>
      <c r="O89" s="39">
        <f>AllKillsUnit!O89</f>
        <v>0</v>
      </c>
      <c r="P89" s="17">
        <f t="shared" si="118"/>
        <v>46</v>
      </c>
      <c r="Q89" s="41"/>
      <c r="R89" s="41"/>
      <c r="S89" s="41"/>
      <c r="T89" s="18">
        <f t="shared" si="119"/>
        <v>0</v>
      </c>
      <c r="U89" s="2">
        <f>AllKillsUnit!U89</f>
        <v>557</v>
      </c>
      <c r="V89" s="2">
        <f>AllKillsUnit!V89</f>
        <v>639</v>
      </c>
      <c r="W89" s="2">
        <f>AllKillsUnit!W89</f>
        <v>0</v>
      </c>
      <c r="X89" s="10">
        <f t="shared" si="99"/>
        <v>1196</v>
      </c>
      <c r="Y89" s="38" t="s">
        <v>52</v>
      </c>
      <c r="Z89" s="43">
        <f>AllKillsUnit!Z89</f>
        <v>33</v>
      </c>
      <c r="AA89" s="43">
        <f>AllKillsUnit!AA89</f>
        <v>37</v>
      </c>
      <c r="AB89" s="43">
        <f>AllKillsUnit!AB89</f>
        <v>0</v>
      </c>
      <c r="AC89" s="11">
        <f t="shared" si="100"/>
        <v>70</v>
      </c>
      <c r="AD89" s="38" t="s">
        <v>52</v>
      </c>
      <c r="AE89" s="4">
        <f>AllKillsUnit!AE89</f>
        <v>1</v>
      </c>
      <c r="AF89" s="4">
        <f>AllKillsUnit!AF89</f>
        <v>58</v>
      </c>
      <c r="AG89" s="4">
        <f>AllKillsUnit!AG89</f>
        <v>0</v>
      </c>
      <c r="AH89" s="12">
        <f t="shared" si="101"/>
        <v>59</v>
      </c>
      <c r="AI89" s="108">
        <f>AllKillsUnit!AI89</f>
        <v>0</v>
      </c>
      <c r="AJ89" s="108">
        <f>AllKillsUnit!AJ89</f>
        <v>115</v>
      </c>
      <c r="AK89" s="108">
        <f>AllKillsUnit!AK89</f>
        <v>0</v>
      </c>
      <c r="AL89" s="109">
        <f t="shared" si="102"/>
        <v>115</v>
      </c>
      <c r="AM89" s="127">
        <f>AllKillsUnit!AM89</f>
        <v>1</v>
      </c>
      <c r="AN89" s="127">
        <f>AllKillsUnit!AN89</f>
        <v>1</v>
      </c>
      <c r="AO89" s="127">
        <f>AllKillsUnit!AO89</f>
        <v>0</v>
      </c>
      <c r="AP89" s="116">
        <f t="shared" si="113"/>
        <v>2</v>
      </c>
      <c r="AQ89" s="128">
        <f>AllKillsUnit!AQ89</f>
        <v>1</v>
      </c>
      <c r="AR89" s="128">
        <f>AllKillsUnit!AR89</f>
        <v>4</v>
      </c>
      <c r="AS89" s="128">
        <f>AllKillsUnit!AS89</f>
        <v>0</v>
      </c>
      <c r="AT89" s="118">
        <f t="shared" si="103"/>
        <v>5</v>
      </c>
      <c r="AU89" s="38" t="s">
        <v>52</v>
      </c>
      <c r="AV89" s="57"/>
      <c r="AW89" s="6">
        <f t="shared" si="104"/>
        <v>215</v>
      </c>
      <c r="AX89" s="6">
        <f t="shared" si="104"/>
        <v>168</v>
      </c>
      <c r="AY89" s="6">
        <f t="shared" si="104"/>
        <v>0</v>
      </c>
      <c r="AZ89" s="7">
        <f t="shared" si="120"/>
        <v>383</v>
      </c>
      <c r="BA89" s="57"/>
      <c r="BB89" s="6">
        <f t="shared" si="106"/>
        <v>273</v>
      </c>
      <c r="BC89" s="6">
        <f t="shared" si="106"/>
        <v>208</v>
      </c>
      <c r="BD89" s="6">
        <f t="shared" si="106"/>
        <v>0</v>
      </c>
      <c r="BE89" s="7">
        <f t="shared" si="121"/>
        <v>481</v>
      </c>
      <c r="BF89" s="57"/>
      <c r="BG89" s="6">
        <f t="shared" si="107"/>
        <v>611</v>
      </c>
      <c r="BH89" s="6">
        <f t="shared" si="107"/>
        <v>875</v>
      </c>
      <c r="BI89" s="6">
        <f t="shared" si="107"/>
        <v>0</v>
      </c>
      <c r="BJ89" s="7">
        <f t="shared" si="122"/>
        <v>1486</v>
      </c>
      <c r="BK89" s="57"/>
      <c r="BL89" s="6">
        <f t="shared" si="108"/>
        <v>1099</v>
      </c>
      <c r="BM89" s="6">
        <f t="shared" si="108"/>
        <v>1251</v>
      </c>
      <c r="BN89" s="6">
        <f t="shared" si="108"/>
        <v>0</v>
      </c>
      <c r="BO89" s="7">
        <f t="shared" si="108"/>
        <v>2350</v>
      </c>
      <c r="BP89" s="131"/>
      <c r="BQ89" s="131"/>
      <c r="BR89" s="131"/>
      <c r="BS89" s="131"/>
      <c r="BT89" s="38">
        <f t="shared" si="114"/>
        <v>1099</v>
      </c>
      <c r="BU89" s="38">
        <f t="shared" si="115"/>
        <v>1251</v>
      </c>
      <c r="BV89" s="38">
        <f t="shared" si="116"/>
        <v>0</v>
      </c>
      <c r="BW89" s="38">
        <f t="shared" si="117"/>
        <v>2350</v>
      </c>
    </row>
    <row r="90" spans="1:75" outlineLevel="2" x14ac:dyDescent="0.3">
      <c r="A90" s="13" t="s">
        <v>146</v>
      </c>
      <c r="B90" s="45" t="s">
        <v>178</v>
      </c>
      <c r="C90" s="50">
        <v>32</v>
      </c>
      <c r="D90" s="1">
        <f>AllKillsUnit!D90</f>
        <v>507</v>
      </c>
      <c r="E90" s="1">
        <f>AllKillsUnit!E90</f>
        <v>371</v>
      </c>
      <c r="F90" s="1">
        <f>AllKillsUnit!F90</f>
        <v>0</v>
      </c>
      <c r="G90" s="9">
        <f t="shared" si="95"/>
        <v>878</v>
      </c>
      <c r="H90" s="38" t="s">
        <v>55</v>
      </c>
      <c r="I90" s="54">
        <f>AllKillsUnit!I90</f>
        <v>469</v>
      </c>
      <c r="J90" s="54">
        <f>AllKillsUnit!J90</f>
        <v>343</v>
      </c>
      <c r="K90" s="54">
        <f>AllKillsUnit!K90</f>
        <v>0</v>
      </c>
      <c r="L90" s="66">
        <f t="shared" si="96"/>
        <v>812</v>
      </c>
      <c r="M90" s="39">
        <f>AllKillsUnit!M90</f>
        <v>75</v>
      </c>
      <c r="N90" s="39">
        <f>AllKillsUnit!N90</f>
        <v>92</v>
      </c>
      <c r="O90" s="39">
        <f>AllKillsUnit!O90</f>
        <v>0</v>
      </c>
      <c r="P90" s="17">
        <f t="shared" si="118"/>
        <v>167</v>
      </c>
      <c r="Q90" s="41"/>
      <c r="R90" s="41"/>
      <c r="S90" s="41"/>
      <c r="T90" s="18">
        <f t="shared" si="119"/>
        <v>0</v>
      </c>
      <c r="U90" s="2">
        <f>AllKillsUnit!U90</f>
        <v>2008</v>
      </c>
      <c r="V90" s="2">
        <f>AllKillsUnit!V90</f>
        <v>2384</v>
      </c>
      <c r="W90" s="2">
        <f>AllKillsUnit!W90</f>
        <v>0</v>
      </c>
      <c r="X90" s="10">
        <f t="shared" si="99"/>
        <v>4392</v>
      </c>
      <c r="Y90" s="38" t="s">
        <v>55</v>
      </c>
      <c r="Z90" s="43">
        <f>AllKillsUnit!Z90</f>
        <v>33</v>
      </c>
      <c r="AA90" s="43">
        <f>AllKillsUnit!AA90</f>
        <v>48</v>
      </c>
      <c r="AB90" s="43">
        <f>AllKillsUnit!AB90</f>
        <v>0</v>
      </c>
      <c r="AC90" s="11">
        <f t="shared" si="100"/>
        <v>81</v>
      </c>
      <c r="AD90" s="38" t="s">
        <v>55</v>
      </c>
      <c r="AE90" s="4">
        <f>AllKillsUnit!AE90</f>
        <v>0</v>
      </c>
      <c r="AF90" s="4">
        <f>AllKillsUnit!AF90</f>
        <v>158</v>
      </c>
      <c r="AG90" s="4">
        <f>AllKillsUnit!AG90</f>
        <v>0</v>
      </c>
      <c r="AH90" s="12">
        <f t="shared" si="101"/>
        <v>158</v>
      </c>
      <c r="AI90" s="108">
        <f>AllKillsUnit!AI90</f>
        <v>4</v>
      </c>
      <c r="AJ90" s="108">
        <f>AllKillsUnit!AJ90</f>
        <v>285</v>
      </c>
      <c r="AK90" s="108">
        <f>AllKillsUnit!AK90</f>
        <v>0</v>
      </c>
      <c r="AL90" s="109">
        <f t="shared" si="102"/>
        <v>289</v>
      </c>
      <c r="AM90" s="127">
        <f>AllKillsUnit!AM90</f>
        <v>2</v>
      </c>
      <c r="AN90" s="127">
        <f>AllKillsUnit!AN90</f>
        <v>15</v>
      </c>
      <c r="AO90" s="127">
        <f>AllKillsUnit!AO90</f>
        <v>0</v>
      </c>
      <c r="AP90" s="116">
        <f t="shared" si="113"/>
        <v>17</v>
      </c>
      <c r="AQ90" s="128">
        <f>AllKillsUnit!AQ90</f>
        <v>2</v>
      </c>
      <c r="AR90" s="128">
        <f>AllKillsUnit!AR90</f>
        <v>14</v>
      </c>
      <c r="AS90" s="128">
        <f>AllKillsUnit!AS90</f>
        <v>0</v>
      </c>
      <c r="AT90" s="118">
        <f t="shared" si="103"/>
        <v>16</v>
      </c>
      <c r="AU90" s="38" t="s">
        <v>55</v>
      </c>
      <c r="AV90" s="57"/>
      <c r="AW90" s="6">
        <f t="shared" si="104"/>
        <v>509</v>
      </c>
      <c r="AX90" s="6">
        <f t="shared" si="104"/>
        <v>386</v>
      </c>
      <c r="AY90" s="6">
        <f t="shared" si="104"/>
        <v>0</v>
      </c>
      <c r="AZ90" s="7">
        <f t="shared" si="120"/>
        <v>895</v>
      </c>
      <c r="BA90" s="57"/>
      <c r="BB90" s="6">
        <f t="shared" si="106"/>
        <v>471</v>
      </c>
      <c r="BC90" s="6">
        <f t="shared" si="106"/>
        <v>357</v>
      </c>
      <c r="BD90" s="6">
        <f t="shared" si="106"/>
        <v>0</v>
      </c>
      <c r="BE90" s="7">
        <f t="shared" si="121"/>
        <v>828</v>
      </c>
      <c r="BF90" s="57"/>
      <c r="BG90" s="6">
        <f t="shared" si="107"/>
        <v>2120</v>
      </c>
      <c r="BH90" s="6">
        <f t="shared" si="107"/>
        <v>2967</v>
      </c>
      <c r="BI90" s="6">
        <f t="shared" si="107"/>
        <v>0</v>
      </c>
      <c r="BJ90" s="7">
        <f t="shared" si="122"/>
        <v>5087</v>
      </c>
      <c r="BK90" s="57"/>
      <c r="BL90" s="6">
        <f t="shared" si="108"/>
        <v>3100</v>
      </c>
      <c r="BM90" s="6">
        <f t="shared" si="108"/>
        <v>3710</v>
      </c>
      <c r="BN90" s="6">
        <f t="shared" si="108"/>
        <v>0</v>
      </c>
      <c r="BO90" s="7">
        <f t="shared" si="108"/>
        <v>6810</v>
      </c>
      <c r="BP90" s="131"/>
      <c r="BQ90" s="131"/>
      <c r="BR90" s="131"/>
      <c r="BS90" s="131"/>
      <c r="BT90" s="38">
        <f t="shared" si="114"/>
        <v>3100</v>
      </c>
      <c r="BU90" s="38">
        <f t="shared" si="115"/>
        <v>3710</v>
      </c>
      <c r="BV90" s="38">
        <f t="shared" si="116"/>
        <v>0</v>
      </c>
      <c r="BW90" s="38">
        <f t="shared" si="117"/>
        <v>6810</v>
      </c>
    </row>
    <row r="91" spans="1:75" outlineLevel="2" x14ac:dyDescent="0.3">
      <c r="A91" s="13" t="s">
        <v>152</v>
      </c>
      <c r="B91" s="45" t="s">
        <v>178</v>
      </c>
      <c r="C91" s="50">
        <v>31</v>
      </c>
      <c r="D91" s="1">
        <f>AllKillsUnit!D91</f>
        <v>600</v>
      </c>
      <c r="E91" s="1">
        <f>AllKillsUnit!E91</f>
        <v>433</v>
      </c>
      <c r="F91" s="1">
        <f>AllKillsUnit!F91</f>
        <v>0</v>
      </c>
      <c r="G91" s="9">
        <f t="shared" si="95"/>
        <v>1033</v>
      </c>
      <c r="H91" s="38" t="s">
        <v>61</v>
      </c>
      <c r="I91" s="54">
        <f>AllKillsUnit!I91</f>
        <v>552</v>
      </c>
      <c r="J91" s="54">
        <f>AllKillsUnit!J91</f>
        <v>422</v>
      </c>
      <c r="K91" s="54">
        <f>AllKillsUnit!K91</f>
        <v>0</v>
      </c>
      <c r="L91" s="66">
        <f t="shared" si="96"/>
        <v>974</v>
      </c>
      <c r="M91" s="39">
        <f>AllKillsUnit!M91</f>
        <v>62</v>
      </c>
      <c r="N91" s="39">
        <f>AllKillsUnit!N91</f>
        <v>104</v>
      </c>
      <c r="O91" s="39">
        <f>AllKillsUnit!O91</f>
        <v>0</v>
      </c>
      <c r="P91" s="17">
        <f t="shared" si="118"/>
        <v>166</v>
      </c>
      <c r="Q91" s="41"/>
      <c r="R91" s="41"/>
      <c r="S91" s="41"/>
      <c r="T91" s="18">
        <f t="shared" si="119"/>
        <v>0</v>
      </c>
      <c r="U91" s="2">
        <f>AllKillsUnit!U91</f>
        <v>2376</v>
      </c>
      <c r="V91" s="2">
        <f>AllKillsUnit!V91</f>
        <v>3484</v>
      </c>
      <c r="W91" s="2">
        <f>AllKillsUnit!W91</f>
        <v>0</v>
      </c>
      <c r="X91" s="10">
        <f t="shared" si="99"/>
        <v>5860</v>
      </c>
      <c r="Y91" s="38" t="s">
        <v>61</v>
      </c>
      <c r="Z91" s="43">
        <f>AllKillsUnit!Z91</f>
        <v>43</v>
      </c>
      <c r="AA91" s="43">
        <f>AllKillsUnit!AA91</f>
        <v>100</v>
      </c>
      <c r="AB91" s="43">
        <f>AllKillsUnit!AB91</f>
        <v>0</v>
      </c>
      <c r="AC91" s="11">
        <f t="shared" si="100"/>
        <v>143</v>
      </c>
      <c r="AD91" s="38" t="s">
        <v>61</v>
      </c>
      <c r="AE91" s="4">
        <f>AllKillsUnit!AE91</f>
        <v>2</v>
      </c>
      <c r="AF91" s="4">
        <f>AllKillsUnit!AF91</f>
        <v>260</v>
      </c>
      <c r="AG91" s="4">
        <f>AllKillsUnit!AG91</f>
        <v>0</v>
      </c>
      <c r="AH91" s="12">
        <f t="shared" si="101"/>
        <v>262</v>
      </c>
      <c r="AI91" s="108">
        <f>AllKillsUnit!AI91</f>
        <v>1</v>
      </c>
      <c r="AJ91" s="108">
        <f>AllKillsUnit!AJ91</f>
        <v>336</v>
      </c>
      <c r="AK91" s="108">
        <f>AllKillsUnit!AK91</f>
        <v>0</v>
      </c>
      <c r="AL91" s="109">
        <f t="shared" si="102"/>
        <v>337</v>
      </c>
      <c r="AM91" s="127">
        <f>AllKillsUnit!AM91</f>
        <v>4</v>
      </c>
      <c r="AN91" s="127">
        <f>AllKillsUnit!AN91</f>
        <v>24</v>
      </c>
      <c r="AO91" s="127">
        <f>AllKillsUnit!AO91</f>
        <v>0</v>
      </c>
      <c r="AP91" s="116">
        <f t="shared" si="113"/>
        <v>28</v>
      </c>
      <c r="AQ91" s="128">
        <f>AllKillsUnit!AQ91</f>
        <v>3</v>
      </c>
      <c r="AR91" s="128">
        <f>AllKillsUnit!AR91</f>
        <v>27</v>
      </c>
      <c r="AS91" s="128">
        <f>AllKillsUnit!AS91</f>
        <v>0</v>
      </c>
      <c r="AT91" s="118">
        <f t="shared" si="103"/>
        <v>30</v>
      </c>
      <c r="AU91" s="38" t="s">
        <v>61</v>
      </c>
      <c r="AV91" s="57"/>
      <c r="AW91" s="6">
        <f t="shared" ref="AW91:AY94" si="123">D91+AM91</f>
        <v>604</v>
      </c>
      <c r="AX91" s="6">
        <f t="shared" si="123"/>
        <v>457</v>
      </c>
      <c r="AY91" s="6">
        <f t="shared" si="123"/>
        <v>0</v>
      </c>
      <c r="AZ91" s="7">
        <f t="shared" si="120"/>
        <v>1061</v>
      </c>
      <c r="BA91" s="57"/>
      <c r="BB91" s="6">
        <f t="shared" ref="BB91:BD94" si="124">I91+AQ91</f>
        <v>555</v>
      </c>
      <c r="BC91" s="6">
        <f t="shared" si="124"/>
        <v>449</v>
      </c>
      <c r="BD91" s="6">
        <f t="shared" si="124"/>
        <v>0</v>
      </c>
      <c r="BE91" s="7">
        <f t="shared" si="121"/>
        <v>1004</v>
      </c>
      <c r="BF91" s="57"/>
      <c r="BG91" s="6">
        <f t="shared" si="107"/>
        <v>2484</v>
      </c>
      <c r="BH91" s="6">
        <f t="shared" si="107"/>
        <v>4284</v>
      </c>
      <c r="BI91" s="6">
        <f t="shared" si="107"/>
        <v>0</v>
      </c>
      <c r="BJ91" s="7">
        <f t="shared" si="122"/>
        <v>6768</v>
      </c>
      <c r="BK91" s="57"/>
      <c r="BL91" s="6">
        <f t="shared" si="108"/>
        <v>3643</v>
      </c>
      <c r="BM91" s="6">
        <f t="shared" si="108"/>
        <v>5190</v>
      </c>
      <c r="BN91" s="6">
        <f t="shared" si="108"/>
        <v>0</v>
      </c>
      <c r="BO91" s="7">
        <f t="shared" si="108"/>
        <v>8833</v>
      </c>
      <c r="BP91" s="131"/>
      <c r="BQ91" s="131"/>
      <c r="BR91" s="131"/>
      <c r="BS91" s="131"/>
      <c r="BT91" s="38">
        <f t="shared" si="114"/>
        <v>3643</v>
      </c>
      <c r="BU91" s="38">
        <f t="shared" si="115"/>
        <v>5190</v>
      </c>
      <c r="BV91" s="38">
        <f t="shared" si="116"/>
        <v>0</v>
      </c>
      <c r="BW91" s="38">
        <f t="shared" si="117"/>
        <v>8833</v>
      </c>
    </row>
    <row r="92" spans="1:75" outlineLevel="2" x14ac:dyDescent="0.3">
      <c r="A92" s="13" t="s">
        <v>154</v>
      </c>
      <c r="B92" s="45" t="s">
        <v>178</v>
      </c>
      <c r="C92" s="50">
        <v>44</v>
      </c>
      <c r="D92" s="1">
        <f>AllKillsUnit!D92</f>
        <v>229</v>
      </c>
      <c r="E92" s="1">
        <f>AllKillsUnit!E92</f>
        <v>123</v>
      </c>
      <c r="F92" s="1">
        <f>AllKillsUnit!F92</f>
        <v>0</v>
      </c>
      <c r="G92" s="9">
        <f t="shared" si="95"/>
        <v>352</v>
      </c>
      <c r="H92" s="38" t="s">
        <v>63</v>
      </c>
      <c r="I92" s="54">
        <f>AllKillsUnit!I92</f>
        <v>233</v>
      </c>
      <c r="J92" s="54">
        <f>AllKillsUnit!J92</f>
        <v>127</v>
      </c>
      <c r="K92" s="54">
        <f>AllKillsUnit!K92</f>
        <v>0</v>
      </c>
      <c r="L92" s="66">
        <f t="shared" si="96"/>
        <v>360</v>
      </c>
      <c r="M92" s="39">
        <f>AllKillsUnit!M92</f>
        <v>10</v>
      </c>
      <c r="N92" s="39">
        <f>AllKillsUnit!N92</f>
        <v>16</v>
      </c>
      <c r="O92" s="39">
        <f>AllKillsUnit!O92</f>
        <v>0</v>
      </c>
      <c r="P92" s="17">
        <f t="shared" si="118"/>
        <v>26</v>
      </c>
      <c r="Q92" s="41"/>
      <c r="R92" s="41"/>
      <c r="S92" s="41"/>
      <c r="T92" s="18">
        <f t="shared" si="119"/>
        <v>0</v>
      </c>
      <c r="U92" s="2">
        <f>AllKillsUnit!U92</f>
        <v>470</v>
      </c>
      <c r="V92" s="2">
        <f>AllKillsUnit!V92</f>
        <v>398</v>
      </c>
      <c r="W92" s="2">
        <f>AllKillsUnit!W92</f>
        <v>0</v>
      </c>
      <c r="X92" s="10">
        <f t="shared" si="99"/>
        <v>868</v>
      </c>
      <c r="Y92" s="38" t="s">
        <v>63</v>
      </c>
      <c r="Z92" s="43">
        <f>AllKillsUnit!Z92</f>
        <v>15</v>
      </c>
      <c r="AA92" s="43">
        <f>AllKillsUnit!AA92</f>
        <v>8</v>
      </c>
      <c r="AB92" s="43">
        <f>AllKillsUnit!AB92</f>
        <v>0</v>
      </c>
      <c r="AC92" s="11">
        <f t="shared" si="100"/>
        <v>23</v>
      </c>
      <c r="AD92" s="38">
        <v>55</v>
      </c>
      <c r="AE92" s="4">
        <f>AllKillsUnit!AE92</f>
        <v>0</v>
      </c>
      <c r="AF92" s="4">
        <f>AllKillsUnit!AF92</f>
        <v>36</v>
      </c>
      <c r="AG92" s="4">
        <f>AllKillsUnit!AG92</f>
        <v>0</v>
      </c>
      <c r="AH92" s="12">
        <f t="shared" si="101"/>
        <v>36</v>
      </c>
      <c r="AI92" s="108">
        <f>AllKillsUnit!AI92</f>
        <v>0</v>
      </c>
      <c r="AJ92" s="108">
        <f>AllKillsUnit!AJ92</f>
        <v>54</v>
      </c>
      <c r="AK92" s="108">
        <f>AllKillsUnit!AK92</f>
        <v>0</v>
      </c>
      <c r="AL92" s="109">
        <f t="shared" si="102"/>
        <v>54</v>
      </c>
      <c r="AM92" s="127">
        <f>AllKillsUnit!AM92</f>
        <v>4</v>
      </c>
      <c r="AN92" s="127">
        <f>AllKillsUnit!AN92</f>
        <v>7</v>
      </c>
      <c r="AO92" s="127">
        <f>AllKillsUnit!AO92</f>
        <v>0</v>
      </c>
      <c r="AP92" s="116">
        <f t="shared" si="113"/>
        <v>11</v>
      </c>
      <c r="AQ92" s="128">
        <f>AllKillsUnit!AQ92</f>
        <v>4</v>
      </c>
      <c r="AR92" s="128">
        <f>AllKillsUnit!AR92</f>
        <v>6</v>
      </c>
      <c r="AS92" s="128">
        <f>AllKillsUnit!AS92</f>
        <v>0</v>
      </c>
      <c r="AT92" s="118">
        <f t="shared" si="103"/>
        <v>10</v>
      </c>
      <c r="AU92" s="38" t="s">
        <v>63</v>
      </c>
      <c r="AV92" s="57"/>
      <c r="AW92" s="6">
        <f t="shared" si="123"/>
        <v>233</v>
      </c>
      <c r="AX92" s="6">
        <f t="shared" si="123"/>
        <v>130</v>
      </c>
      <c r="AY92" s="6">
        <f t="shared" si="123"/>
        <v>0</v>
      </c>
      <c r="AZ92" s="7">
        <f>SUM(AW92:AY92)</f>
        <v>363</v>
      </c>
      <c r="BA92" s="57"/>
      <c r="BB92" s="6">
        <f t="shared" si="124"/>
        <v>237</v>
      </c>
      <c r="BC92" s="6">
        <f t="shared" si="124"/>
        <v>133</v>
      </c>
      <c r="BD92" s="6">
        <f t="shared" si="124"/>
        <v>0</v>
      </c>
      <c r="BE92" s="7">
        <f>SUM(BB92:BD92)</f>
        <v>370</v>
      </c>
      <c r="BF92" s="57"/>
      <c r="BG92" s="6">
        <f t="shared" si="107"/>
        <v>495</v>
      </c>
      <c r="BH92" s="6">
        <f t="shared" si="107"/>
        <v>512</v>
      </c>
      <c r="BI92" s="6">
        <f t="shared" si="107"/>
        <v>0</v>
      </c>
      <c r="BJ92" s="7">
        <f>SUM(BG92:BI92)</f>
        <v>1007</v>
      </c>
      <c r="BK92" s="57"/>
      <c r="BL92" s="6">
        <f t="shared" si="108"/>
        <v>965</v>
      </c>
      <c r="BM92" s="6">
        <f t="shared" si="108"/>
        <v>775</v>
      </c>
      <c r="BN92" s="6">
        <f t="shared" si="108"/>
        <v>0</v>
      </c>
      <c r="BO92" s="7">
        <f t="shared" si="108"/>
        <v>1740</v>
      </c>
      <c r="BP92" s="131"/>
      <c r="BQ92" s="131"/>
      <c r="BR92" s="131"/>
      <c r="BS92" s="131"/>
      <c r="BT92" s="38">
        <f t="shared" si="114"/>
        <v>965</v>
      </c>
      <c r="BU92" s="38">
        <f t="shared" si="115"/>
        <v>775</v>
      </c>
      <c r="BV92" s="38">
        <f t="shared" si="116"/>
        <v>0</v>
      </c>
      <c r="BW92" s="38">
        <f t="shared" si="117"/>
        <v>1740</v>
      </c>
    </row>
    <row r="93" spans="1:75" outlineLevel="2" x14ac:dyDescent="0.3">
      <c r="A93" s="13" t="s">
        <v>156</v>
      </c>
      <c r="B93" s="45" t="s">
        <v>178</v>
      </c>
      <c r="C93" s="50">
        <v>34</v>
      </c>
      <c r="D93" s="1">
        <f>AllKillsUnit!D93</f>
        <v>292</v>
      </c>
      <c r="E93" s="1">
        <f>AllKillsUnit!E93</f>
        <v>245</v>
      </c>
      <c r="F93" s="1">
        <f>AllKillsUnit!F93</f>
        <v>0</v>
      </c>
      <c r="G93" s="9">
        <f t="shared" si="95"/>
        <v>537</v>
      </c>
      <c r="H93" s="38" t="s">
        <v>65</v>
      </c>
      <c r="I93" s="54">
        <f>AllKillsUnit!I93</f>
        <v>348</v>
      </c>
      <c r="J93" s="54">
        <f>AllKillsUnit!J93</f>
        <v>305</v>
      </c>
      <c r="K93" s="54">
        <f>AllKillsUnit!K93</f>
        <v>0</v>
      </c>
      <c r="L93" s="66">
        <f t="shared" si="96"/>
        <v>653</v>
      </c>
      <c r="M93" s="39">
        <f>AllKillsUnit!M93</f>
        <v>27</v>
      </c>
      <c r="N93" s="39">
        <f>AllKillsUnit!N93</f>
        <v>28</v>
      </c>
      <c r="O93" s="39">
        <f>AllKillsUnit!O93</f>
        <v>0</v>
      </c>
      <c r="P93" s="17">
        <f t="shared" si="118"/>
        <v>55</v>
      </c>
      <c r="Q93" s="42"/>
      <c r="R93" s="42"/>
      <c r="S93" s="42"/>
      <c r="T93" s="18">
        <f t="shared" si="119"/>
        <v>0</v>
      </c>
      <c r="U93" s="2">
        <f>AllKillsUnit!U93</f>
        <v>661</v>
      </c>
      <c r="V93" s="2">
        <f>AllKillsUnit!V93</f>
        <v>952</v>
      </c>
      <c r="W93" s="2">
        <f>AllKillsUnit!W93</f>
        <v>0</v>
      </c>
      <c r="X93" s="10">
        <f t="shared" si="99"/>
        <v>1613</v>
      </c>
      <c r="Y93" s="38" t="s">
        <v>65</v>
      </c>
      <c r="Z93" s="43">
        <f>AllKillsUnit!Z93</f>
        <v>33</v>
      </c>
      <c r="AA93" s="43">
        <f>AllKillsUnit!AA93</f>
        <v>62</v>
      </c>
      <c r="AB93" s="43">
        <f>AllKillsUnit!AB93</f>
        <v>0</v>
      </c>
      <c r="AC93" s="11">
        <f t="shared" si="100"/>
        <v>95</v>
      </c>
      <c r="AD93" s="38">
        <v>57</v>
      </c>
      <c r="AE93" s="4">
        <f>AllKillsUnit!AE93</f>
        <v>0</v>
      </c>
      <c r="AF93" s="4">
        <f>AllKillsUnit!AF93</f>
        <v>49</v>
      </c>
      <c r="AG93" s="4">
        <f>AllKillsUnit!AG93</f>
        <v>0</v>
      </c>
      <c r="AH93" s="12">
        <f t="shared" si="101"/>
        <v>49</v>
      </c>
      <c r="AI93" s="108">
        <f>AllKillsUnit!AI93</f>
        <v>0</v>
      </c>
      <c r="AJ93" s="108">
        <f>AllKillsUnit!AJ93</f>
        <v>114</v>
      </c>
      <c r="AK93" s="108">
        <f>AllKillsUnit!AK93</f>
        <v>0</v>
      </c>
      <c r="AL93" s="109">
        <f t="shared" si="102"/>
        <v>114</v>
      </c>
      <c r="AM93" s="127">
        <f>AllKillsUnit!AM93</f>
        <v>4</v>
      </c>
      <c r="AN93" s="127">
        <f>AllKillsUnit!AN93</f>
        <v>16</v>
      </c>
      <c r="AO93" s="127">
        <f>AllKillsUnit!AO93</f>
        <v>0</v>
      </c>
      <c r="AP93" s="116">
        <f t="shared" si="113"/>
        <v>20</v>
      </c>
      <c r="AQ93" s="128">
        <f>AllKillsUnit!AQ93</f>
        <v>8</v>
      </c>
      <c r="AR93" s="128">
        <f>AllKillsUnit!AR93</f>
        <v>33</v>
      </c>
      <c r="AS93" s="128">
        <f>AllKillsUnit!AS93</f>
        <v>0</v>
      </c>
      <c r="AT93" s="118">
        <f t="shared" si="103"/>
        <v>41</v>
      </c>
      <c r="AU93" s="38" t="s">
        <v>65</v>
      </c>
      <c r="AV93" s="57"/>
      <c r="AW93" s="6">
        <f t="shared" si="123"/>
        <v>296</v>
      </c>
      <c r="AX93" s="6">
        <f t="shared" si="123"/>
        <v>261</v>
      </c>
      <c r="AY93" s="6">
        <f t="shared" si="123"/>
        <v>0</v>
      </c>
      <c r="AZ93" s="7">
        <f t="shared" ref="AZ93:AZ94" si="125">SUM(AW93:AY93)</f>
        <v>557</v>
      </c>
      <c r="BA93" s="57"/>
      <c r="BB93" s="6">
        <f t="shared" si="124"/>
        <v>356</v>
      </c>
      <c r="BC93" s="6">
        <f t="shared" si="124"/>
        <v>338</v>
      </c>
      <c r="BD93" s="6">
        <f t="shared" si="124"/>
        <v>0</v>
      </c>
      <c r="BE93" s="7">
        <f t="shared" si="121"/>
        <v>694</v>
      </c>
      <c r="BF93" s="57"/>
      <c r="BG93" s="6">
        <f t="shared" si="107"/>
        <v>721</v>
      </c>
      <c r="BH93" s="6">
        <f t="shared" si="107"/>
        <v>1205</v>
      </c>
      <c r="BI93" s="6">
        <f t="shared" si="107"/>
        <v>0</v>
      </c>
      <c r="BJ93" s="7">
        <f t="shared" si="122"/>
        <v>1926</v>
      </c>
      <c r="BK93" s="57"/>
      <c r="BL93" s="6">
        <f t="shared" si="108"/>
        <v>1373</v>
      </c>
      <c r="BM93" s="6">
        <f t="shared" si="108"/>
        <v>1804</v>
      </c>
      <c r="BN93" s="6">
        <f t="shared" si="108"/>
        <v>0</v>
      </c>
      <c r="BO93" s="7">
        <f t="shared" si="108"/>
        <v>3177</v>
      </c>
      <c r="BP93" s="131"/>
      <c r="BQ93" s="131"/>
      <c r="BR93" s="131"/>
      <c r="BS93" s="131"/>
      <c r="BT93" s="38">
        <f t="shared" si="114"/>
        <v>1373</v>
      </c>
      <c r="BU93" s="38">
        <f t="shared" si="115"/>
        <v>1804</v>
      </c>
      <c r="BV93" s="38">
        <f t="shared" si="116"/>
        <v>0</v>
      </c>
      <c r="BW93" s="38">
        <f t="shared" si="117"/>
        <v>3177</v>
      </c>
    </row>
    <row r="94" spans="1:75" outlineLevel="2" x14ac:dyDescent="0.3">
      <c r="A94" s="13" t="s">
        <v>157</v>
      </c>
      <c r="B94" s="45" t="s">
        <v>178</v>
      </c>
      <c r="C94" s="50">
        <v>40</v>
      </c>
      <c r="D94" s="1">
        <f>AllKillsUnit!D94</f>
        <v>360</v>
      </c>
      <c r="E94" s="1">
        <f>AllKillsUnit!E94</f>
        <v>350</v>
      </c>
      <c r="F94" s="1">
        <f>AllKillsUnit!F94</f>
        <v>0</v>
      </c>
      <c r="G94" s="9">
        <f t="shared" si="95"/>
        <v>710</v>
      </c>
      <c r="H94" s="38" t="s">
        <v>66</v>
      </c>
      <c r="I94" s="54">
        <f>AllKillsUnit!I94</f>
        <v>451</v>
      </c>
      <c r="J94" s="54">
        <f>AllKillsUnit!J94</f>
        <v>344</v>
      </c>
      <c r="K94" s="54">
        <f>AllKillsUnit!K94</f>
        <v>0</v>
      </c>
      <c r="L94" s="66">
        <f t="shared" si="96"/>
        <v>795</v>
      </c>
      <c r="M94" s="39">
        <f>AllKillsUnit!M94</f>
        <v>14</v>
      </c>
      <c r="N94" s="39">
        <f>AllKillsUnit!N94</f>
        <v>12</v>
      </c>
      <c r="O94" s="39">
        <f>AllKillsUnit!O94</f>
        <v>0</v>
      </c>
      <c r="P94" s="17">
        <f t="shared" si="118"/>
        <v>26</v>
      </c>
      <c r="Q94" s="41"/>
      <c r="R94" s="41"/>
      <c r="S94" s="41"/>
      <c r="T94" s="18">
        <f t="shared" si="119"/>
        <v>0</v>
      </c>
      <c r="U94" s="2">
        <f>AllKillsUnit!U94</f>
        <v>467</v>
      </c>
      <c r="V94" s="2">
        <f>AllKillsUnit!V94</f>
        <v>541</v>
      </c>
      <c r="W94" s="2">
        <f>AllKillsUnit!W94</f>
        <v>0</v>
      </c>
      <c r="X94" s="10">
        <f t="shared" si="99"/>
        <v>1008</v>
      </c>
      <c r="Y94" s="38" t="s">
        <v>66</v>
      </c>
      <c r="Z94" s="43">
        <f>AllKillsUnit!Z94</f>
        <v>27</v>
      </c>
      <c r="AA94" s="43">
        <f>AllKillsUnit!AA94</f>
        <v>30</v>
      </c>
      <c r="AB94" s="43">
        <f>AllKillsUnit!AB94</f>
        <v>0</v>
      </c>
      <c r="AC94" s="11">
        <f t="shared" si="100"/>
        <v>57</v>
      </c>
      <c r="AD94" s="38" t="s">
        <v>66</v>
      </c>
      <c r="AE94" s="4">
        <f>AllKillsUnit!AE94</f>
        <v>0</v>
      </c>
      <c r="AF94" s="4">
        <f>AllKillsUnit!AF94</f>
        <v>38</v>
      </c>
      <c r="AG94" s="4">
        <f>AllKillsUnit!AG94</f>
        <v>0</v>
      </c>
      <c r="AH94" s="12">
        <f t="shared" si="101"/>
        <v>38</v>
      </c>
      <c r="AI94" s="108">
        <f>AllKillsUnit!AI94</f>
        <v>0</v>
      </c>
      <c r="AJ94" s="108">
        <f>AllKillsUnit!AJ94</f>
        <v>79</v>
      </c>
      <c r="AK94" s="108">
        <f>AllKillsUnit!AK94</f>
        <v>0</v>
      </c>
      <c r="AL94" s="109">
        <f t="shared" si="102"/>
        <v>79</v>
      </c>
      <c r="AM94" s="127">
        <f>AllKillsUnit!AM94</f>
        <v>12</v>
      </c>
      <c r="AN94" s="127">
        <f>AllKillsUnit!AN94</f>
        <v>37</v>
      </c>
      <c r="AO94" s="127">
        <f>AllKillsUnit!AO94</f>
        <v>0</v>
      </c>
      <c r="AP94" s="116">
        <f t="shared" si="113"/>
        <v>49</v>
      </c>
      <c r="AQ94" s="128">
        <f>AllKillsUnit!AQ94</f>
        <v>10</v>
      </c>
      <c r="AR94" s="128">
        <f>AllKillsUnit!AR94</f>
        <v>47</v>
      </c>
      <c r="AS94" s="128">
        <f>AllKillsUnit!AS94</f>
        <v>0</v>
      </c>
      <c r="AT94" s="118">
        <f t="shared" si="103"/>
        <v>57</v>
      </c>
      <c r="AU94" s="38" t="s">
        <v>66</v>
      </c>
      <c r="AV94" s="57"/>
      <c r="AW94" s="6">
        <f t="shared" si="123"/>
        <v>372</v>
      </c>
      <c r="AX94" s="6">
        <f t="shared" si="123"/>
        <v>387</v>
      </c>
      <c r="AY94" s="6">
        <f t="shared" si="123"/>
        <v>0</v>
      </c>
      <c r="AZ94" s="7">
        <f t="shared" si="125"/>
        <v>759</v>
      </c>
      <c r="BA94" s="57"/>
      <c r="BB94" s="6">
        <f t="shared" si="124"/>
        <v>461</v>
      </c>
      <c r="BC94" s="6">
        <f t="shared" si="124"/>
        <v>391</v>
      </c>
      <c r="BD94" s="6">
        <f t="shared" si="124"/>
        <v>0</v>
      </c>
      <c r="BE94" s="7">
        <f t="shared" si="121"/>
        <v>852</v>
      </c>
      <c r="BF94" s="57"/>
      <c r="BG94" s="6">
        <f t="shared" si="107"/>
        <v>508</v>
      </c>
      <c r="BH94" s="6">
        <f t="shared" si="107"/>
        <v>700</v>
      </c>
      <c r="BI94" s="6">
        <f t="shared" si="107"/>
        <v>0</v>
      </c>
      <c r="BJ94" s="7">
        <f t="shared" si="122"/>
        <v>1208</v>
      </c>
      <c r="BK94" s="57"/>
      <c r="BL94" s="6">
        <f t="shared" si="108"/>
        <v>1341</v>
      </c>
      <c r="BM94" s="6">
        <f t="shared" si="108"/>
        <v>1478</v>
      </c>
      <c r="BN94" s="6">
        <f t="shared" si="108"/>
        <v>0</v>
      </c>
      <c r="BO94" s="7">
        <f t="shared" si="108"/>
        <v>2819</v>
      </c>
      <c r="BP94" s="131"/>
      <c r="BQ94" s="131"/>
      <c r="BR94" s="131"/>
      <c r="BS94" s="131"/>
      <c r="BT94" s="38">
        <f t="shared" si="114"/>
        <v>1341</v>
      </c>
      <c r="BU94" s="38">
        <f t="shared" si="115"/>
        <v>1478</v>
      </c>
      <c r="BV94" s="38">
        <f t="shared" si="116"/>
        <v>0</v>
      </c>
      <c r="BW94" s="38">
        <f t="shared" si="117"/>
        <v>2819</v>
      </c>
    </row>
    <row r="95" spans="1:75" s="89" customFormat="1" outlineLevel="1" x14ac:dyDescent="0.3">
      <c r="A95" s="90"/>
      <c r="B95" s="91" t="s">
        <v>184</v>
      </c>
      <c r="C95" s="92"/>
      <c r="D95" s="104">
        <f>SUBTOTAL(9,D75:D94)</f>
        <v>5998</v>
      </c>
      <c r="E95" s="104">
        <f>SUBTOTAL(9,E75:E94)</f>
        <v>4040</v>
      </c>
      <c r="F95" s="104">
        <f>SUBTOTAL(9,F75:F94)</f>
        <v>0</v>
      </c>
      <c r="G95" s="93">
        <f>SUBTOTAL(9,G75:G94)</f>
        <v>10038</v>
      </c>
      <c r="H95" s="55"/>
      <c r="I95" s="55">
        <f t="shared" ref="I95:P95" si="126">SUBTOTAL(9,I75:I94)</f>
        <v>6253</v>
      </c>
      <c r="J95" s="55">
        <f t="shared" si="126"/>
        <v>4245</v>
      </c>
      <c r="K95" s="55">
        <f t="shared" si="126"/>
        <v>0</v>
      </c>
      <c r="L95" s="94">
        <f t="shared" si="126"/>
        <v>10498</v>
      </c>
      <c r="M95" s="55">
        <f t="shared" si="126"/>
        <v>688</v>
      </c>
      <c r="N95" s="55">
        <f t="shared" si="126"/>
        <v>816</v>
      </c>
      <c r="O95" s="55">
        <f t="shared" si="126"/>
        <v>0</v>
      </c>
      <c r="P95" s="96">
        <f t="shared" si="126"/>
        <v>1504</v>
      </c>
      <c r="Q95" s="95"/>
      <c r="R95" s="95"/>
      <c r="S95" s="95"/>
      <c r="T95" s="96"/>
      <c r="U95" s="55">
        <f>SUBTOTAL(9,U75:U94)</f>
        <v>19965</v>
      </c>
      <c r="V95" s="55">
        <f>SUBTOTAL(9,V75:V94)</f>
        <v>24530</v>
      </c>
      <c r="W95" s="55">
        <f>SUBTOTAL(9,W75:W94)</f>
        <v>0</v>
      </c>
      <c r="X95" s="93">
        <f>SUBTOTAL(9,X75:X94)</f>
        <v>44495</v>
      </c>
      <c r="Y95" s="55"/>
      <c r="Z95" s="95">
        <f>SUBTOTAL(9,Z75:Z94)</f>
        <v>550</v>
      </c>
      <c r="AA95" s="95">
        <f>SUBTOTAL(9,AA75:AA94)</f>
        <v>800</v>
      </c>
      <c r="AB95" s="95">
        <f>SUBTOTAL(9,AB75:AB94)</f>
        <v>0</v>
      </c>
      <c r="AC95" s="93">
        <f>SUBTOTAL(9,AC75:AC94)</f>
        <v>1350</v>
      </c>
      <c r="AD95" s="55"/>
      <c r="AE95" s="55">
        <f t="shared" ref="AE95:AT95" si="127">SUBTOTAL(9,AE75:AE94)</f>
        <v>7</v>
      </c>
      <c r="AF95" s="55">
        <f t="shared" si="127"/>
        <v>1833</v>
      </c>
      <c r="AG95" s="55">
        <f t="shared" si="127"/>
        <v>0</v>
      </c>
      <c r="AH95" s="93">
        <f t="shared" si="127"/>
        <v>1840</v>
      </c>
      <c r="AI95" s="55">
        <f t="shared" si="127"/>
        <v>9</v>
      </c>
      <c r="AJ95" s="55">
        <f t="shared" si="127"/>
        <v>2695</v>
      </c>
      <c r="AK95" s="55">
        <f t="shared" si="127"/>
        <v>0</v>
      </c>
      <c r="AL95" s="93">
        <f t="shared" si="127"/>
        <v>2704</v>
      </c>
      <c r="AM95" s="55">
        <f t="shared" si="127"/>
        <v>45</v>
      </c>
      <c r="AN95" s="55">
        <f t="shared" si="127"/>
        <v>175</v>
      </c>
      <c r="AO95" s="55">
        <f t="shared" si="127"/>
        <v>0</v>
      </c>
      <c r="AP95" s="93">
        <f t="shared" si="127"/>
        <v>220</v>
      </c>
      <c r="AQ95" s="55">
        <f t="shared" si="127"/>
        <v>62</v>
      </c>
      <c r="AR95" s="55">
        <f t="shared" si="127"/>
        <v>222</v>
      </c>
      <c r="AS95" s="55">
        <f t="shared" si="127"/>
        <v>0</v>
      </c>
      <c r="AT95" s="93">
        <f t="shared" si="127"/>
        <v>284</v>
      </c>
      <c r="AU95" s="55"/>
      <c r="AV95" s="58"/>
      <c r="AW95" s="55">
        <f>SUBTOTAL(9,AW75:AW94)</f>
        <v>6043</v>
      </c>
      <c r="AX95" s="55">
        <f>SUBTOTAL(9,AX75:AX94)</f>
        <v>4215</v>
      </c>
      <c r="AY95" s="55">
        <f>SUBTOTAL(9,AY75:AY94)</f>
        <v>0</v>
      </c>
      <c r="AZ95" s="98">
        <f>SUBTOTAL(9,AZ75:AZ94)</f>
        <v>10258</v>
      </c>
      <c r="BA95" s="58"/>
      <c r="BB95" s="55">
        <f>SUBTOTAL(9,BB75:BB94)</f>
        <v>6315</v>
      </c>
      <c r="BC95" s="55">
        <f>SUBTOTAL(9,BC75:BC94)</f>
        <v>4467</v>
      </c>
      <c r="BD95" s="55">
        <f>SUBTOTAL(9,BD75:BD94)</f>
        <v>0</v>
      </c>
      <c r="BE95" s="98">
        <f>SUBTOTAL(9,BE75:BE94)</f>
        <v>10782</v>
      </c>
      <c r="BF95" s="58"/>
      <c r="BG95" s="55">
        <f>SUBTOTAL(9,BG75:BG94)</f>
        <v>21219</v>
      </c>
      <c r="BH95" s="55">
        <f>SUBTOTAL(9,BH75:BH94)</f>
        <v>30674</v>
      </c>
      <c r="BI95" s="55">
        <f>SUBTOTAL(9,BI75:BI94)</f>
        <v>0</v>
      </c>
      <c r="BJ95" s="98">
        <f>SUBTOTAL(9,BJ75:BJ94)</f>
        <v>51893</v>
      </c>
      <c r="BK95" s="58"/>
      <c r="BL95" s="55">
        <f t="shared" ref="BL95:BW95" si="128">SUBTOTAL(9,BL75:BL94)</f>
        <v>33577</v>
      </c>
      <c r="BM95" s="55">
        <f t="shared" si="128"/>
        <v>39356</v>
      </c>
      <c r="BN95" s="55">
        <f t="shared" si="128"/>
        <v>0</v>
      </c>
      <c r="BO95" s="98">
        <f t="shared" si="128"/>
        <v>72933</v>
      </c>
      <c r="BP95" s="55">
        <f t="shared" si="128"/>
        <v>0</v>
      </c>
      <c r="BQ95" s="55">
        <f t="shared" si="128"/>
        <v>0</v>
      </c>
      <c r="BR95" s="55">
        <f t="shared" si="128"/>
        <v>0</v>
      </c>
      <c r="BS95" s="98">
        <f t="shared" si="128"/>
        <v>0</v>
      </c>
      <c r="BT95" s="55">
        <f t="shared" si="128"/>
        <v>33577</v>
      </c>
      <c r="BU95" s="55">
        <f t="shared" si="128"/>
        <v>39356</v>
      </c>
      <c r="BV95" s="55">
        <f t="shared" si="128"/>
        <v>0</v>
      </c>
      <c r="BW95" s="98">
        <f t="shared" si="128"/>
        <v>72933</v>
      </c>
    </row>
    <row r="96" spans="1:75" outlineLevel="2" x14ac:dyDescent="0.3">
      <c r="A96" s="13" t="s">
        <v>162</v>
      </c>
      <c r="B96" s="45" t="s">
        <v>162</v>
      </c>
      <c r="D96" s="1">
        <f>AllKillsUnit!D96</f>
        <v>0</v>
      </c>
      <c r="E96" s="1">
        <f>AllKillsUnit!E96</f>
        <v>0</v>
      </c>
      <c r="F96" s="1">
        <f>AllKillsUnit!F96</f>
        <v>0</v>
      </c>
      <c r="G96" s="9">
        <f>SUM(D96:F96)</f>
        <v>0</v>
      </c>
      <c r="H96" s="38" t="s">
        <v>71</v>
      </c>
      <c r="I96" s="54">
        <f>AllKillsUnit!I96</f>
        <v>0</v>
      </c>
      <c r="J96" s="54">
        <f>AllKillsUnit!J96</f>
        <v>0</v>
      </c>
      <c r="K96" s="54">
        <f>AllKillsUnit!K96</f>
        <v>0</v>
      </c>
      <c r="L96" s="66">
        <f>SUM(I96:K96)</f>
        <v>0</v>
      </c>
      <c r="M96" s="39">
        <f>AllKillsUnit!M96</f>
        <v>0</v>
      </c>
      <c r="N96" s="39">
        <f>AllKillsUnit!N96</f>
        <v>0</v>
      </c>
      <c r="O96" s="39">
        <f>AllKillsUnit!O96</f>
        <v>0</v>
      </c>
      <c r="P96" s="17"/>
      <c r="Q96" s="40"/>
      <c r="R96" s="40"/>
      <c r="S96" s="40"/>
      <c r="T96" s="18"/>
      <c r="U96" s="2">
        <f>AllKillsUnit!U96</f>
        <v>0</v>
      </c>
      <c r="V96" s="2">
        <f>AllKillsUnit!V96</f>
        <v>0</v>
      </c>
      <c r="W96" s="2">
        <f>AllKillsUnit!W96</f>
        <v>0</v>
      </c>
      <c r="X96" s="10">
        <f>SUM(U96:W96)</f>
        <v>0</v>
      </c>
      <c r="Y96" s="38" t="s">
        <v>71</v>
      </c>
      <c r="Z96" s="43">
        <f>AllKillsUnit!Z96</f>
        <v>0</v>
      </c>
      <c r="AA96" s="43">
        <f>AllKillsUnit!AA96</f>
        <v>0</v>
      </c>
      <c r="AB96" s="43">
        <f>AllKillsUnit!AB96</f>
        <v>0</v>
      </c>
      <c r="AC96" s="11">
        <f>SUM(Z96:AB96)</f>
        <v>0</v>
      </c>
      <c r="AD96" s="38" t="s">
        <v>71</v>
      </c>
      <c r="AE96" s="4">
        <f>AllKillsUnit!AE96</f>
        <v>0</v>
      </c>
      <c r="AF96" s="4">
        <f>AllKillsUnit!AF96</f>
        <v>0</v>
      </c>
      <c r="AG96" s="4">
        <f>AllKillsUnit!AG96</f>
        <v>0</v>
      </c>
      <c r="AH96" s="12">
        <f>SUM(AE96:AG96)</f>
        <v>0</v>
      </c>
      <c r="AI96" s="108">
        <f>AllKillsUnit!AI96</f>
        <v>0</v>
      </c>
      <c r="AJ96" s="108">
        <f>AllKillsUnit!AJ96</f>
        <v>0</v>
      </c>
      <c r="AK96" s="108">
        <f>AllKillsUnit!AK96</f>
        <v>0</v>
      </c>
      <c r="AL96" s="109"/>
      <c r="AM96" s="127">
        <f>AllKillsUnit!AM96</f>
        <v>0</v>
      </c>
      <c r="AN96" s="127">
        <f>AllKillsUnit!AN96</f>
        <v>0</v>
      </c>
      <c r="AO96" s="127">
        <f>AllKillsUnit!AO96</f>
        <v>0</v>
      </c>
      <c r="AP96" s="116">
        <f>SUM(AM96:AO96)</f>
        <v>0</v>
      </c>
      <c r="AQ96" s="128">
        <f>AllKillsUnit!AQ96</f>
        <v>0</v>
      </c>
      <c r="AR96" s="128">
        <f>AllKillsUnit!AR96</f>
        <v>0</v>
      </c>
      <c r="AS96" s="128">
        <f>AllKillsUnit!AS96</f>
        <v>0</v>
      </c>
      <c r="AT96" s="118">
        <f>SUM(AQ96:AS96)</f>
        <v>0</v>
      </c>
      <c r="AU96" s="38" t="s">
        <v>71</v>
      </c>
      <c r="AV96" s="57"/>
      <c r="AW96" s="6">
        <f t="shared" ref="AW96:AY96" si="129">D96+AM96</f>
        <v>0</v>
      </c>
      <c r="AX96" s="6">
        <f t="shared" si="129"/>
        <v>0</v>
      </c>
      <c r="AY96" s="6">
        <f t="shared" si="129"/>
        <v>0</v>
      </c>
      <c r="AZ96" s="7">
        <f>SUM(AW96:AY96)</f>
        <v>0</v>
      </c>
      <c r="BA96" s="57"/>
      <c r="BB96" s="6">
        <f t="shared" ref="BB96:BD96" si="130">I96+AQ96</f>
        <v>0</v>
      </c>
      <c r="BC96" s="6">
        <f t="shared" si="130"/>
        <v>0</v>
      </c>
      <c r="BD96" s="6">
        <f t="shared" si="130"/>
        <v>0</v>
      </c>
      <c r="BE96" s="7">
        <f>SUM(BB96:BD96)</f>
        <v>0</v>
      </c>
      <c r="BF96" s="57"/>
      <c r="BG96" s="6">
        <f>M96+U96+Z96+AI96+AE96</f>
        <v>0</v>
      </c>
      <c r="BH96" s="6">
        <f>N96+V96+AA96+AJ96+AF96</f>
        <v>0</v>
      </c>
      <c r="BI96" s="6">
        <f>O96+W96+AB96+AK96+AG96</f>
        <v>0</v>
      </c>
      <c r="BJ96" s="7">
        <f>SUM(BG96:BI96)</f>
        <v>0</v>
      </c>
      <c r="BK96" s="57"/>
      <c r="BL96" s="6">
        <f>BB96+BG96+AW96</f>
        <v>0</v>
      </c>
      <c r="BM96" s="6">
        <f>BC96+BH96+AX96</f>
        <v>0</v>
      </c>
      <c r="BN96" s="6">
        <f>BD96+BI96+AY96</f>
        <v>0</v>
      </c>
      <c r="BO96" s="7">
        <f>BE96+BJ96+AZ96</f>
        <v>0</v>
      </c>
      <c r="BP96" s="132">
        <v>1</v>
      </c>
      <c r="BQ96" s="131">
        <v>0</v>
      </c>
      <c r="BR96" s="131">
        <v>0</v>
      </c>
      <c r="BS96" s="131">
        <f>SUM(BP96:BR96)</f>
        <v>1</v>
      </c>
      <c r="BT96" s="38">
        <f t="shared" ref="BT96" si="131">BL96+BP96</f>
        <v>1</v>
      </c>
      <c r="BU96" s="38">
        <f t="shared" ref="BU96" si="132">BM96+BQ96</f>
        <v>0</v>
      </c>
      <c r="BV96" s="38">
        <f t="shared" ref="BV96" si="133">BN96+BR96</f>
        <v>0</v>
      </c>
      <c r="BW96" s="38">
        <f t="shared" ref="BW96" si="134">SUM(BT96:BV96)</f>
        <v>1</v>
      </c>
    </row>
    <row r="97" spans="1:75" s="89" customFormat="1" outlineLevel="1" x14ac:dyDescent="0.3">
      <c r="A97" s="90"/>
      <c r="B97" s="91" t="s">
        <v>194</v>
      </c>
      <c r="C97" s="92"/>
      <c r="D97" s="55">
        <f>SUBTOTAL(9,D96:D96)</f>
        <v>0</v>
      </c>
      <c r="E97" s="55">
        <f>SUBTOTAL(9,E96:E96)</f>
        <v>0</v>
      </c>
      <c r="F97" s="55">
        <f>SUBTOTAL(9,F96:F96)</f>
        <v>0</v>
      </c>
      <c r="G97" s="93">
        <f>SUBTOTAL(9,G96:G96)</f>
        <v>0</v>
      </c>
      <c r="H97" s="55"/>
      <c r="I97" s="55">
        <f t="shared" ref="I97:P97" si="135">SUBTOTAL(9,I96:I96)</f>
        <v>0</v>
      </c>
      <c r="J97" s="55">
        <f t="shared" si="135"/>
        <v>0</v>
      </c>
      <c r="K97" s="55">
        <f t="shared" si="135"/>
        <v>0</v>
      </c>
      <c r="L97" s="94">
        <f t="shared" si="135"/>
        <v>0</v>
      </c>
      <c r="M97" s="55">
        <f t="shared" si="135"/>
        <v>0</v>
      </c>
      <c r="N97" s="55">
        <f t="shared" si="135"/>
        <v>0</v>
      </c>
      <c r="O97" s="55">
        <f t="shared" si="135"/>
        <v>0</v>
      </c>
      <c r="P97" s="96">
        <f t="shared" si="135"/>
        <v>0</v>
      </c>
      <c r="Q97" s="55"/>
      <c r="R97" s="55"/>
      <c r="S97" s="55"/>
      <c r="T97" s="99"/>
      <c r="U97" s="55">
        <f>SUBTOTAL(9,U96:U96)</f>
        <v>0</v>
      </c>
      <c r="V97" s="55">
        <f>SUBTOTAL(9,V96:V96)</f>
        <v>0</v>
      </c>
      <c r="W97" s="55">
        <f>SUBTOTAL(9,W96:W96)</f>
        <v>0</v>
      </c>
      <c r="X97" s="93">
        <f>SUBTOTAL(9,X96:X96)</f>
        <v>0</v>
      </c>
      <c r="Y97" s="55"/>
      <c r="Z97" s="55">
        <f>SUBTOTAL(9,Z96:Z96)</f>
        <v>0</v>
      </c>
      <c r="AA97" s="55">
        <f>SUBTOTAL(9,AA96:AA96)</f>
        <v>0</v>
      </c>
      <c r="AB97" s="55">
        <f>SUBTOTAL(9,AB96:AB96)</f>
        <v>0</v>
      </c>
      <c r="AC97" s="93">
        <f>SUBTOTAL(9,AC96:AC96)</f>
        <v>0</v>
      </c>
      <c r="AD97" s="55"/>
      <c r="AE97" s="55">
        <f t="shared" ref="AE97:AT97" si="136">SUBTOTAL(9,AE96:AE96)</f>
        <v>0</v>
      </c>
      <c r="AF97" s="55">
        <f t="shared" si="136"/>
        <v>0</v>
      </c>
      <c r="AG97" s="55">
        <f t="shared" si="136"/>
        <v>0</v>
      </c>
      <c r="AH97" s="93">
        <f t="shared" si="136"/>
        <v>0</v>
      </c>
      <c r="AI97" s="55">
        <f t="shared" si="136"/>
        <v>0</v>
      </c>
      <c r="AJ97" s="55">
        <f t="shared" si="136"/>
        <v>0</v>
      </c>
      <c r="AK97" s="55">
        <f t="shared" si="136"/>
        <v>0</v>
      </c>
      <c r="AL97" s="93">
        <f t="shared" si="136"/>
        <v>0</v>
      </c>
      <c r="AM97" s="55">
        <f t="shared" si="136"/>
        <v>0</v>
      </c>
      <c r="AN97" s="55">
        <f t="shared" si="136"/>
        <v>0</v>
      </c>
      <c r="AO97" s="55">
        <f t="shared" si="136"/>
        <v>0</v>
      </c>
      <c r="AP97" s="93">
        <f t="shared" si="136"/>
        <v>0</v>
      </c>
      <c r="AQ97" s="55">
        <f t="shared" si="136"/>
        <v>0</v>
      </c>
      <c r="AR97" s="55">
        <f t="shared" si="136"/>
        <v>0</v>
      </c>
      <c r="AS97" s="55">
        <f t="shared" si="136"/>
        <v>0</v>
      </c>
      <c r="AT97" s="93">
        <f t="shared" si="136"/>
        <v>0</v>
      </c>
      <c r="AU97" s="55"/>
      <c r="AV97" s="58"/>
      <c r="AW97" s="55">
        <f>SUBTOTAL(9,AW96:AW96)</f>
        <v>0</v>
      </c>
      <c r="AX97" s="55">
        <f>SUBTOTAL(9,AX96:AX96)</f>
        <v>0</v>
      </c>
      <c r="AY97" s="55">
        <f>SUBTOTAL(9,AY96:AY96)</f>
        <v>0</v>
      </c>
      <c r="AZ97" s="98">
        <f>SUBTOTAL(9,AZ96:AZ96)</f>
        <v>0</v>
      </c>
      <c r="BA97" s="58"/>
      <c r="BB97" s="55">
        <f>SUBTOTAL(9,BB96:BB96)</f>
        <v>0</v>
      </c>
      <c r="BC97" s="55">
        <f>SUBTOTAL(9,BC96:BC96)</f>
        <v>0</v>
      </c>
      <c r="BD97" s="55">
        <f>SUBTOTAL(9,BD96:BD96)</f>
        <v>0</v>
      </c>
      <c r="BE97" s="98">
        <f>SUBTOTAL(9,BE96:BE96)</f>
        <v>0</v>
      </c>
      <c r="BF97" s="58"/>
      <c r="BG97" s="55">
        <f>SUBTOTAL(9,BG96:BG96)</f>
        <v>0</v>
      </c>
      <c r="BH97" s="55">
        <f>SUBTOTAL(9,BH96:BH96)</f>
        <v>0</v>
      </c>
      <c r="BI97" s="55">
        <f>SUBTOTAL(9,BI96:BI96)</f>
        <v>0</v>
      </c>
      <c r="BJ97" s="98">
        <f>SUBTOTAL(9,BJ96:BJ96)</f>
        <v>0</v>
      </c>
      <c r="BK97" s="58"/>
      <c r="BL97" s="55">
        <f t="shared" ref="BL97:BW97" si="137">SUBTOTAL(9,BL96:BL96)</f>
        <v>0</v>
      </c>
      <c r="BM97" s="55">
        <f t="shared" si="137"/>
        <v>0</v>
      </c>
      <c r="BN97" s="55">
        <f t="shared" si="137"/>
        <v>0</v>
      </c>
      <c r="BO97" s="98">
        <f t="shared" si="137"/>
        <v>0</v>
      </c>
      <c r="BP97" s="55">
        <f t="shared" si="137"/>
        <v>1</v>
      </c>
      <c r="BQ97" s="55">
        <f t="shared" si="137"/>
        <v>0</v>
      </c>
      <c r="BR97" s="55">
        <f t="shared" si="137"/>
        <v>0</v>
      </c>
      <c r="BS97" s="98">
        <f t="shared" si="137"/>
        <v>1</v>
      </c>
      <c r="BT97" s="55">
        <f t="shared" si="137"/>
        <v>1</v>
      </c>
      <c r="BU97" s="55">
        <f t="shared" si="137"/>
        <v>0</v>
      </c>
      <c r="BV97" s="55">
        <f t="shared" si="137"/>
        <v>0</v>
      </c>
      <c r="BW97" s="98">
        <f t="shared" si="137"/>
        <v>1</v>
      </c>
    </row>
    <row r="98" spans="1:75" s="88" customFormat="1" ht="17.25" customHeight="1" thickBot="1" x14ac:dyDescent="0.35">
      <c r="A98" s="68"/>
      <c r="B98" s="69" t="s">
        <v>185</v>
      </c>
      <c r="C98" s="77"/>
      <c r="D98" s="78">
        <f>SUBTOTAL(9,D3:D96)</f>
        <v>21361</v>
      </c>
      <c r="E98" s="78">
        <f>SUBTOTAL(9,E3:E96)</f>
        <v>16115</v>
      </c>
      <c r="F98" s="78">
        <f>SUBTOTAL(9,F3:F96)</f>
        <v>0</v>
      </c>
      <c r="G98" s="70">
        <f>SUBTOTAL(9,G3:G96)</f>
        <v>37476</v>
      </c>
      <c r="H98" s="79"/>
      <c r="I98" s="80">
        <f t="shared" ref="I98:P98" si="138">SUBTOTAL(9,I3:I96)</f>
        <v>34639</v>
      </c>
      <c r="J98" s="80">
        <f t="shared" si="138"/>
        <v>24885</v>
      </c>
      <c r="K98" s="80">
        <f t="shared" si="138"/>
        <v>0</v>
      </c>
      <c r="L98" s="105">
        <f t="shared" si="138"/>
        <v>59524</v>
      </c>
      <c r="M98" s="81">
        <f t="shared" si="138"/>
        <v>4013</v>
      </c>
      <c r="N98" s="81">
        <f t="shared" si="138"/>
        <v>4298</v>
      </c>
      <c r="O98" s="81">
        <f t="shared" si="138"/>
        <v>0</v>
      </c>
      <c r="P98" s="71">
        <f t="shared" si="138"/>
        <v>8311</v>
      </c>
      <c r="Q98" s="82"/>
      <c r="R98" s="82"/>
      <c r="S98" s="82"/>
      <c r="T98" s="72"/>
      <c r="U98" s="83">
        <f>SUBTOTAL(9,U3:U96)</f>
        <v>100145</v>
      </c>
      <c r="V98" s="83">
        <f>SUBTOTAL(9,V3:V96)</f>
        <v>111069</v>
      </c>
      <c r="W98" s="83">
        <f>SUBTOTAL(9,W3:W96)</f>
        <v>0</v>
      </c>
      <c r="X98" s="73">
        <f>SUBTOTAL(9,X3:X96)</f>
        <v>211214</v>
      </c>
      <c r="Y98" s="79"/>
      <c r="Z98" s="84">
        <f>SUBTOTAL(9,Z3:Z96)</f>
        <v>2999</v>
      </c>
      <c r="AA98" s="84">
        <f>SUBTOTAL(9,AA3:AA96)</f>
        <v>4092</v>
      </c>
      <c r="AB98" s="84">
        <f>SUBTOTAL(9,AB3:AB96)</f>
        <v>0</v>
      </c>
      <c r="AC98" s="74">
        <f>SUBTOTAL(9,AC3:AC96)</f>
        <v>7091</v>
      </c>
      <c r="AD98" s="79"/>
      <c r="AE98" s="85">
        <f>SUBTOTAL(9,AE3:AE96)</f>
        <v>17</v>
      </c>
      <c r="AF98" s="85">
        <f>SUBTOTAL(9,AF3:AF96)</f>
        <v>8348</v>
      </c>
      <c r="AG98" s="85">
        <f>SUBTOTAL(9,AG3:AG96)</f>
        <v>0</v>
      </c>
      <c r="AH98" s="75">
        <f>SUBTOTAL(9,AH3:AH96)</f>
        <v>8365</v>
      </c>
      <c r="AI98" s="106">
        <f t="shared" ref="AI98:AS98" si="139">SUBTOTAL(9,AI3:AI96)</f>
        <v>17</v>
      </c>
      <c r="AJ98" s="106">
        <f t="shared" si="139"/>
        <v>6173</v>
      </c>
      <c r="AK98" s="106">
        <f t="shared" si="139"/>
        <v>0</v>
      </c>
      <c r="AL98" s="107">
        <f t="shared" si="139"/>
        <v>6190</v>
      </c>
      <c r="AM98" s="124">
        <f t="shared" si="139"/>
        <v>85</v>
      </c>
      <c r="AN98" s="124">
        <f t="shared" si="139"/>
        <v>456</v>
      </c>
      <c r="AO98" s="124">
        <f t="shared" si="139"/>
        <v>0</v>
      </c>
      <c r="AP98" s="117">
        <f t="shared" si="139"/>
        <v>541</v>
      </c>
      <c r="AQ98" s="126">
        <f t="shared" si="139"/>
        <v>165</v>
      </c>
      <c r="AR98" s="126">
        <f t="shared" si="139"/>
        <v>743</v>
      </c>
      <c r="AS98" s="126">
        <f t="shared" si="139"/>
        <v>0</v>
      </c>
      <c r="AT98" s="120">
        <f>SUBTOTAL(9,AT3:AT97)</f>
        <v>908</v>
      </c>
      <c r="AU98" s="79"/>
      <c r="AV98" s="86"/>
      <c r="AW98" s="87">
        <f>SUBTOTAL(9,AW3:AW96)</f>
        <v>21446</v>
      </c>
      <c r="AX98" s="87">
        <f>SUBTOTAL(9,AX3:AX96)</f>
        <v>16571</v>
      </c>
      <c r="AY98" s="87">
        <f>SUBTOTAL(9,AY3:AY96)</f>
        <v>0</v>
      </c>
      <c r="AZ98" s="76">
        <f>SUBTOTAL(9,AZ3:AZ96)</f>
        <v>38017</v>
      </c>
      <c r="BA98" s="86"/>
      <c r="BB98" s="87">
        <f>SUBTOTAL(9,BB3:BB96)</f>
        <v>34804</v>
      </c>
      <c r="BC98" s="87">
        <f>SUBTOTAL(9,BC3:BC96)</f>
        <v>25628</v>
      </c>
      <c r="BD98" s="87">
        <f>SUBTOTAL(9,BD3:BD96)</f>
        <v>0</v>
      </c>
      <c r="BE98" s="76">
        <f>SUBTOTAL(9,BE3:BE96)</f>
        <v>60432</v>
      </c>
      <c r="BF98" s="86"/>
      <c r="BG98" s="87">
        <f>SUBTOTAL(9,BG3:BG96)</f>
        <v>107191</v>
      </c>
      <c r="BH98" s="87">
        <f>SUBTOTAL(9,BH3:BH96)</f>
        <v>133980</v>
      </c>
      <c r="BI98" s="87">
        <f>SUBTOTAL(9,BI3:BI96)</f>
        <v>0</v>
      </c>
      <c r="BJ98" s="76">
        <f>SUBTOTAL(9,BJ3:BJ96)</f>
        <v>241171</v>
      </c>
      <c r="BK98" s="86"/>
      <c r="BL98" s="87">
        <f t="shared" ref="BL98:BW98" si="140">SUBTOTAL(9,BL3:BL96)</f>
        <v>163441</v>
      </c>
      <c r="BM98" s="87">
        <f t="shared" si="140"/>
        <v>176179</v>
      </c>
      <c r="BN98" s="87">
        <f t="shared" si="140"/>
        <v>0</v>
      </c>
      <c r="BO98" s="76">
        <f t="shared" si="140"/>
        <v>339620</v>
      </c>
      <c r="BP98" s="87">
        <f t="shared" si="140"/>
        <v>365</v>
      </c>
      <c r="BQ98" s="87">
        <f t="shared" si="140"/>
        <v>297</v>
      </c>
      <c r="BR98" s="87">
        <f t="shared" si="140"/>
        <v>0</v>
      </c>
      <c r="BS98" s="76">
        <f t="shared" si="140"/>
        <v>662</v>
      </c>
      <c r="BT98" s="87">
        <f t="shared" si="140"/>
        <v>163806</v>
      </c>
      <c r="BU98" s="87">
        <f t="shared" si="140"/>
        <v>176476</v>
      </c>
      <c r="BV98" s="87">
        <f t="shared" si="140"/>
        <v>0</v>
      </c>
      <c r="BW98" s="76">
        <f t="shared" si="140"/>
        <v>340282</v>
      </c>
    </row>
    <row r="99" spans="1:75" ht="14.5" thickTop="1" x14ac:dyDescent="0.3">
      <c r="A99" s="47"/>
      <c r="B99" s="48"/>
      <c r="BP99" s="88"/>
    </row>
    <row r="100" spans="1:75" x14ac:dyDescent="0.3">
      <c r="A100" s="47"/>
      <c r="B100" s="48"/>
    </row>
    <row r="101" spans="1:75" x14ac:dyDescent="0.3">
      <c r="A101" s="47"/>
      <c r="B101" s="48"/>
    </row>
    <row r="102" spans="1:75" x14ac:dyDescent="0.3">
      <c r="A102" s="47"/>
      <c r="B102" s="48"/>
    </row>
    <row r="103" spans="1:75" x14ac:dyDescent="0.3">
      <c r="A103" s="47"/>
      <c r="B103" s="48"/>
    </row>
    <row r="104" spans="1:75" x14ac:dyDescent="0.3">
      <c r="A104" s="47"/>
      <c r="B104" s="48"/>
      <c r="C104"/>
      <c r="G104"/>
      <c r="P104"/>
      <c r="Q104"/>
      <c r="R104"/>
      <c r="S104"/>
      <c r="T104"/>
      <c r="X104"/>
      <c r="Z104"/>
      <c r="AA104"/>
      <c r="AB104"/>
      <c r="AC104"/>
      <c r="AL104"/>
      <c r="AM104"/>
      <c r="AN104"/>
      <c r="AO104"/>
      <c r="AP104"/>
      <c r="AQ104"/>
      <c r="AR104"/>
      <c r="AS104"/>
      <c r="AT104"/>
      <c r="AV104"/>
      <c r="AW104"/>
      <c r="AX104"/>
      <c r="AY104"/>
      <c r="AZ104"/>
      <c r="BB104"/>
      <c r="BC104"/>
      <c r="BD104"/>
      <c r="BE104"/>
    </row>
    <row r="105" spans="1:75" x14ac:dyDescent="0.3">
      <c r="A105" s="47"/>
      <c r="B105" s="48"/>
      <c r="C105"/>
      <c r="G105"/>
      <c r="P105"/>
      <c r="Q105"/>
      <c r="R105"/>
      <c r="S105"/>
      <c r="T105"/>
      <c r="X105"/>
      <c r="Z105"/>
      <c r="AA105"/>
      <c r="AB105"/>
      <c r="AC105"/>
      <c r="AL105"/>
      <c r="AM105"/>
      <c r="AN105"/>
      <c r="AO105"/>
      <c r="AP105"/>
      <c r="AQ105"/>
      <c r="AR105"/>
      <c r="AS105"/>
      <c r="AT105"/>
      <c r="AV105"/>
      <c r="AW105"/>
      <c r="AX105"/>
      <c r="AY105"/>
      <c r="AZ105"/>
      <c r="BB105"/>
      <c r="BC105"/>
      <c r="BD105"/>
      <c r="BE105"/>
    </row>
    <row r="106" spans="1:75" x14ac:dyDescent="0.3">
      <c r="A106" s="47"/>
      <c r="B106" s="48"/>
      <c r="C106"/>
      <c r="G106"/>
      <c r="P106"/>
      <c r="Q106"/>
      <c r="R106"/>
      <c r="S106"/>
      <c r="T106"/>
      <c r="X106"/>
      <c r="Z106"/>
      <c r="AA106"/>
      <c r="AB106"/>
      <c r="AC106"/>
      <c r="AL106"/>
      <c r="AM106"/>
      <c r="AN106"/>
      <c r="AO106"/>
      <c r="AP106"/>
      <c r="AQ106"/>
      <c r="AR106"/>
      <c r="AS106"/>
      <c r="AT106"/>
      <c r="AV106"/>
      <c r="AW106"/>
      <c r="AX106"/>
      <c r="AY106"/>
      <c r="AZ106"/>
      <c r="BB106"/>
      <c r="BC106"/>
      <c r="BD106"/>
      <c r="BE106"/>
    </row>
    <row r="107" spans="1:75" x14ac:dyDescent="0.3">
      <c r="A107" s="47"/>
      <c r="B107" s="48"/>
      <c r="C107"/>
      <c r="G107"/>
      <c r="P107"/>
      <c r="Q107"/>
      <c r="R107"/>
      <c r="S107"/>
      <c r="T107"/>
      <c r="X107"/>
      <c r="Z107"/>
      <c r="AA107"/>
      <c r="AB107"/>
      <c r="AC107"/>
      <c r="AL107"/>
      <c r="AM107"/>
      <c r="AN107"/>
      <c r="AO107"/>
      <c r="AP107"/>
      <c r="AQ107"/>
      <c r="AR107"/>
      <c r="AS107"/>
      <c r="AT107"/>
      <c r="AV107"/>
      <c r="AW107"/>
      <c r="AX107"/>
      <c r="AY107"/>
      <c r="AZ107"/>
      <c r="BB107"/>
      <c r="BC107"/>
      <c r="BD107"/>
      <c r="BE107"/>
    </row>
    <row r="108" spans="1:75" x14ac:dyDescent="0.3">
      <c r="A108" s="47"/>
      <c r="B108" s="48"/>
      <c r="C108"/>
      <c r="G108"/>
      <c r="P108"/>
      <c r="Q108"/>
      <c r="R108"/>
      <c r="S108"/>
      <c r="T108"/>
      <c r="X108"/>
      <c r="Z108"/>
      <c r="AA108"/>
      <c r="AB108"/>
      <c r="AC108"/>
      <c r="AL108"/>
      <c r="AM108"/>
      <c r="AN108"/>
      <c r="AO108"/>
      <c r="AP108"/>
      <c r="AQ108"/>
      <c r="AR108"/>
      <c r="AS108"/>
      <c r="AT108"/>
      <c r="AV108"/>
      <c r="AW108"/>
      <c r="AX108"/>
      <c r="AY108"/>
      <c r="AZ108"/>
      <c r="BB108"/>
      <c r="BC108"/>
      <c r="BD108"/>
      <c r="BE108"/>
    </row>
    <row r="109" spans="1:75" x14ac:dyDescent="0.3">
      <c r="A109" s="47"/>
      <c r="B109" s="48"/>
      <c r="C109"/>
      <c r="G109"/>
      <c r="P109"/>
      <c r="Q109"/>
      <c r="R109"/>
      <c r="S109"/>
      <c r="T109"/>
      <c r="X109"/>
      <c r="Z109"/>
      <c r="AA109"/>
      <c r="AB109"/>
      <c r="AC109"/>
      <c r="AL109"/>
      <c r="AM109"/>
      <c r="AN109"/>
      <c r="AO109"/>
      <c r="AP109"/>
      <c r="AQ109"/>
      <c r="AR109"/>
      <c r="AS109"/>
      <c r="AT109"/>
      <c r="AV109"/>
      <c r="AW109"/>
      <c r="AX109"/>
      <c r="AY109"/>
      <c r="AZ109"/>
      <c r="BB109"/>
      <c r="BC109"/>
      <c r="BD109"/>
      <c r="BE109"/>
    </row>
    <row r="110" spans="1:75" x14ac:dyDescent="0.3">
      <c r="A110" s="47"/>
      <c r="B110" s="48"/>
      <c r="C110"/>
      <c r="G110"/>
      <c r="P110"/>
      <c r="Q110"/>
      <c r="R110"/>
      <c r="S110"/>
      <c r="T110"/>
      <c r="X110"/>
      <c r="Z110"/>
      <c r="AA110"/>
      <c r="AB110"/>
      <c r="AC110"/>
      <c r="AL110"/>
      <c r="AM110"/>
      <c r="AN110"/>
      <c r="AO110"/>
      <c r="AP110"/>
      <c r="AQ110"/>
      <c r="AR110"/>
      <c r="AS110"/>
      <c r="AT110"/>
      <c r="AV110"/>
      <c r="AW110"/>
      <c r="AX110"/>
      <c r="AY110"/>
      <c r="AZ110"/>
      <c r="BB110"/>
      <c r="BC110"/>
      <c r="BD110"/>
      <c r="BE110"/>
    </row>
    <row r="111" spans="1:75" x14ac:dyDescent="0.3">
      <c r="A111" s="47"/>
      <c r="B111" s="48"/>
      <c r="C111"/>
      <c r="G111"/>
      <c r="P111"/>
      <c r="Q111"/>
      <c r="R111"/>
      <c r="S111"/>
      <c r="T111"/>
      <c r="X111"/>
      <c r="Z111"/>
      <c r="AA111"/>
      <c r="AB111"/>
      <c r="AC111"/>
      <c r="AL111"/>
      <c r="AM111"/>
      <c r="AN111"/>
      <c r="AO111"/>
      <c r="AP111"/>
      <c r="AQ111"/>
      <c r="AR111"/>
      <c r="AS111"/>
      <c r="AT111"/>
      <c r="AV111"/>
      <c r="AW111"/>
      <c r="AX111"/>
      <c r="AY111"/>
      <c r="AZ111"/>
      <c r="BB111"/>
      <c r="BC111"/>
      <c r="BD111"/>
      <c r="BE111"/>
    </row>
    <row r="112" spans="1:75" x14ac:dyDescent="0.3">
      <c r="A112" s="47"/>
      <c r="B112" s="48"/>
      <c r="C112"/>
      <c r="G112"/>
      <c r="P112"/>
      <c r="Q112"/>
      <c r="R112"/>
      <c r="S112"/>
      <c r="T112"/>
      <c r="X112"/>
      <c r="Z112"/>
      <c r="AA112"/>
      <c r="AB112"/>
      <c r="AC112"/>
      <c r="AL112"/>
      <c r="AM112"/>
      <c r="AN112"/>
      <c r="AO112"/>
      <c r="AP112"/>
      <c r="AQ112"/>
      <c r="AR112"/>
      <c r="AS112"/>
      <c r="AT112"/>
      <c r="AV112"/>
      <c r="AW112"/>
      <c r="AX112"/>
      <c r="AY112"/>
      <c r="AZ112"/>
      <c r="BB112"/>
      <c r="BC112"/>
      <c r="BD112"/>
      <c r="BE112"/>
    </row>
    <row r="113" spans="1:57" x14ac:dyDescent="0.3">
      <c r="A113" s="47"/>
      <c r="B113" s="48"/>
      <c r="C113"/>
      <c r="G113"/>
      <c r="P113"/>
      <c r="Q113"/>
      <c r="R113"/>
      <c r="S113"/>
      <c r="T113"/>
      <c r="X113"/>
      <c r="Z113"/>
      <c r="AA113"/>
      <c r="AB113"/>
      <c r="AC113"/>
      <c r="AL113"/>
      <c r="AM113"/>
      <c r="AN113"/>
      <c r="AO113"/>
      <c r="AP113"/>
      <c r="AQ113"/>
      <c r="AR113"/>
      <c r="AS113"/>
      <c r="AT113"/>
      <c r="AV113"/>
      <c r="AW113"/>
      <c r="AX113"/>
      <c r="AY113"/>
      <c r="AZ113"/>
      <c r="BB113"/>
      <c r="BC113"/>
      <c r="BD113"/>
      <c r="BE113"/>
    </row>
    <row r="114" spans="1:57" x14ac:dyDescent="0.3">
      <c r="A114" s="47"/>
      <c r="B114" s="48"/>
      <c r="C114"/>
      <c r="G114"/>
      <c r="P114"/>
      <c r="Q114"/>
      <c r="R114"/>
      <c r="S114"/>
      <c r="T114"/>
      <c r="X114"/>
      <c r="Z114"/>
      <c r="AA114"/>
      <c r="AB114"/>
      <c r="AC114"/>
      <c r="AL114"/>
      <c r="AM114"/>
      <c r="AN114"/>
      <c r="AO114"/>
      <c r="AP114"/>
      <c r="AQ114"/>
      <c r="AR114"/>
      <c r="AS114"/>
      <c r="AT114"/>
      <c r="AV114"/>
      <c r="AW114"/>
      <c r="AX114"/>
      <c r="AY114"/>
      <c r="AZ114"/>
      <c r="BB114"/>
      <c r="BC114"/>
      <c r="BD114"/>
      <c r="BE114"/>
    </row>
    <row r="115" spans="1:57" x14ac:dyDescent="0.3">
      <c r="A115" s="47"/>
      <c r="B115" s="48"/>
      <c r="C115"/>
      <c r="G115"/>
      <c r="P115"/>
      <c r="Q115"/>
      <c r="R115"/>
      <c r="S115"/>
      <c r="T115"/>
      <c r="X115"/>
      <c r="Z115"/>
      <c r="AA115"/>
      <c r="AB115"/>
      <c r="AC115"/>
      <c r="AL115"/>
      <c r="AM115"/>
      <c r="AN115"/>
      <c r="AO115"/>
      <c r="AP115"/>
      <c r="AQ115"/>
      <c r="AR115"/>
      <c r="AS115"/>
      <c r="AT115"/>
      <c r="AV115"/>
      <c r="AW115"/>
      <c r="AX115"/>
      <c r="AY115"/>
      <c r="AZ115"/>
      <c r="BB115"/>
      <c r="BC115"/>
      <c r="BD115"/>
      <c r="BE115"/>
    </row>
    <row r="116" spans="1:57" x14ac:dyDescent="0.3">
      <c r="A116" s="47"/>
      <c r="B116" s="48"/>
      <c r="C116"/>
      <c r="G116"/>
      <c r="P116"/>
      <c r="Q116"/>
      <c r="R116"/>
      <c r="S116"/>
      <c r="T116"/>
      <c r="X116"/>
      <c r="Z116"/>
      <c r="AA116"/>
      <c r="AB116"/>
      <c r="AC116"/>
      <c r="AL116"/>
      <c r="AM116"/>
      <c r="AN116"/>
      <c r="AO116"/>
      <c r="AP116"/>
      <c r="AQ116"/>
      <c r="AR116"/>
      <c r="AS116"/>
      <c r="AT116"/>
      <c r="AV116"/>
      <c r="AW116"/>
      <c r="AX116"/>
      <c r="AY116"/>
      <c r="AZ116"/>
      <c r="BB116"/>
      <c r="BC116"/>
      <c r="BD116"/>
      <c r="BE116"/>
    </row>
    <row r="117" spans="1:57" x14ac:dyDescent="0.3">
      <c r="A117" s="47"/>
      <c r="B117" s="48"/>
      <c r="C117"/>
      <c r="G117"/>
      <c r="P117"/>
      <c r="Q117"/>
      <c r="R117"/>
      <c r="S117"/>
      <c r="T117"/>
      <c r="X117"/>
      <c r="Z117"/>
      <c r="AA117"/>
      <c r="AB117"/>
      <c r="AC117"/>
      <c r="AL117"/>
      <c r="AM117"/>
      <c r="AN117"/>
      <c r="AO117"/>
      <c r="AP117"/>
      <c r="AQ117"/>
      <c r="AR117"/>
      <c r="AS117"/>
      <c r="AT117"/>
      <c r="AV117"/>
      <c r="AW117"/>
      <c r="AX117"/>
      <c r="AY117"/>
      <c r="AZ117"/>
      <c r="BB117"/>
      <c r="BC117"/>
      <c r="BD117"/>
      <c r="BE117"/>
    </row>
    <row r="118" spans="1:57" x14ac:dyDescent="0.3">
      <c r="A118" s="47"/>
      <c r="B118" s="48"/>
      <c r="C118"/>
      <c r="G118"/>
      <c r="P118"/>
      <c r="Q118"/>
      <c r="R118"/>
      <c r="S118"/>
      <c r="T118"/>
      <c r="X118"/>
      <c r="Z118"/>
      <c r="AA118"/>
      <c r="AB118"/>
      <c r="AC118"/>
      <c r="AL118"/>
      <c r="AM118"/>
      <c r="AN118"/>
      <c r="AO118"/>
      <c r="AP118"/>
      <c r="AQ118"/>
      <c r="AR118"/>
      <c r="AS118"/>
      <c r="AT118"/>
      <c r="AV118"/>
      <c r="AW118"/>
      <c r="AX118"/>
      <c r="AY118"/>
      <c r="AZ118"/>
      <c r="BB118"/>
      <c r="BC118"/>
      <c r="BD118"/>
      <c r="BE118"/>
    </row>
    <row r="119" spans="1:57" x14ac:dyDescent="0.3">
      <c r="A119" s="47"/>
      <c r="B119" s="48"/>
      <c r="C119"/>
      <c r="G119"/>
      <c r="P119"/>
      <c r="Q119"/>
      <c r="R119"/>
      <c r="S119"/>
      <c r="T119"/>
      <c r="X119"/>
      <c r="Z119"/>
      <c r="AA119"/>
      <c r="AB119"/>
      <c r="AC119"/>
      <c r="AL119"/>
      <c r="AM119"/>
      <c r="AN119"/>
      <c r="AO119"/>
      <c r="AP119"/>
      <c r="AQ119"/>
      <c r="AR119"/>
      <c r="AS119"/>
      <c r="AT119"/>
      <c r="AV119"/>
      <c r="AW119"/>
      <c r="AX119"/>
      <c r="AY119"/>
      <c r="AZ119"/>
      <c r="BB119"/>
      <c r="BC119"/>
      <c r="BD119"/>
      <c r="BE119"/>
    </row>
    <row r="120" spans="1:57" x14ac:dyDescent="0.3">
      <c r="A120" s="47"/>
      <c r="B120" s="48"/>
      <c r="C120"/>
      <c r="G120"/>
      <c r="P120"/>
      <c r="Q120"/>
      <c r="R120"/>
      <c r="S120"/>
      <c r="T120"/>
      <c r="X120"/>
      <c r="Z120"/>
      <c r="AA120"/>
      <c r="AB120"/>
      <c r="AC120"/>
      <c r="AL120"/>
      <c r="AM120"/>
      <c r="AN120"/>
      <c r="AO120"/>
      <c r="AP120"/>
      <c r="AQ120"/>
      <c r="AR120"/>
      <c r="AS120"/>
      <c r="AT120"/>
      <c r="AV120"/>
      <c r="AW120"/>
      <c r="AX120"/>
      <c r="AY120"/>
      <c r="AZ120"/>
      <c r="BB120"/>
      <c r="BC120"/>
      <c r="BD120"/>
      <c r="BE120"/>
    </row>
    <row r="121" spans="1:57" x14ac:dyDescent="0.3">
      <c r="A121" s="47"/>
      <c r="B121" s="48"/>
      <c r="C121"/>
      <c r="G121"/>
      <c r="P121"/>
      <c r="Q121"/>
      <c r="R121"/>
      <c r="S121"/>
      <c r="T121"/>
      <c r="X121"/>
      <c r="Z121"/>
      <c r="AA121"/>
      <c r="AB121"/>
      <c r="AC121"/>
      <c r="AL121"/>
      <c r="AM121"/>
      <c r="AN121"/>
      <c r="AO121"/>
      <c r="AP121"/>
      <c r="AQ121"/>
      <c r="AR121"/>
      <c r="AS121"/>
      <c r="AT121"/>
      <c r="AV121"/>
      <c r="AW121"/>
      <c r="AX121"/>
      <c r="AY121"/>
      <c r="AZ121"/>
      <c r="BB121"/>
      <c r="BC121"/>
      <c r="BD121"/>
      <c r="BE121"/>
    </row>
    <row r="122" spans="1:57" x14ac:dyDescent="0.3">
      <c r="A122" s="47"/>
      <c r="B122" s="48"/>
      <c r="C122"/>
      <c r="G122"/>
      <c r="P122"/>
      <c r="Q122"/>
      <c r="R122"/>
      <c r="S122"/>
      <c r="T122"/>
      <c r="X122"/>
      <c r="Z122"/>
      <c r="AA122"/>
      <c r="AB122"/>
      <c r="AC122"/>
      <c r="AL122"/>
      <c r="AM122"/>
      <c r="AN122"/>
      <c r="AO122"/>
      <c r="AP122"/>
      <c r="AQ122"/>
      <c r="AR122"/>
      <c r="AS122"/>
      <c r="AT122"/>
      <c r="AV122"/>
      <c r="AW122"/>
      <c r="AX122"/>
      <c r="AY122"/>
      <c r="AZ122"/>
      <c r="BB122"/>
      <c r="BC122"/>
      <c r="BD122"/>
      <c r="BE122"/>
    </row>
    <row r="123" spans="1:57" x14ac:dyDescent="0.3">
      <c r="A123" s="47"/>
      <c r="B123" s="48"/>
      <c r="C123"/>
      <c r="G123"/>
      <c r="P123"/>
      <c r="Q123"/>
      <c r="R123"/>
      <c r="S123"/>
      <c r="T123"/>
      <c r="X123"/>
      <c r="Z123"/>
      <c r="AA123"/>
      <c r="AB123"/>
      <c r="AC123"/>
      <c r="AL123"/>
      <c r="AM123"/>
      <c r="AN123"/>
      <c r="AO123"/>
      <c r="AP123"/>
      <c r="AQ123"/>
      <c r="AR123"/>
      <c r="AS123"/>
      <c r="AT123"/>
      <c r="AV123"/>
      <c r="AW123"/>
      <c r="AX123"/>
      <c r="AY123"/>
      <c r="AZ123"/>
      <c r="BB123"/>
      <c r="BC123"/>
      <c r="BD123"/>
      <c r="BE123"/>
    </row>
    <row r="124" spans="1:57" x14ac:dyDescent="0.3">
      <c r="A124" s="47"/>
      <c r="B124" s="48"/>
      <c r="C124"/>
      <c r="G124"/>
      <c r="P124"/>
      <c r="Q124"/>
      <c r="R124"/>
      <c r="S124"/>
      <c r="T124"/>
      <c r="X124"/>
      <c r="Z124"/>
      <c r="AA124"/>
      <c r="AB124"/>
      <c r="AC124"/>
      <c r="AL124"/>
      <c r="AM124"/>
      <c r="AN124"/>
      <c r="AO124"/>
      <c r="AP124"/>
      <c r="AQ124"/>
      <c r="AR124"/>
      <c r="AS124"/>
      <c r="AT124"/>
      <c r="AV124"/>
      <c r="AW124"/>
      <c r="AX124"/>
      <c r="AY124"/>
      <c r="AZ124"/>
      <c r="BB124"/>
      <c r="BC124"/>
      <c r="BD124"/>
      <c r="BE124"/>
    </row>
    <row r="125" spans="1:57" x14ac:dyDescent="0.3">
      <c r="A125" s="47"/>
      <c r="B125" s="48"/>
      <c r="C125"/>
      <c r="G125"/>
      <c r="P125"/>
      <c r="Q125"/>
      <c r="R125"/>
      <c r="S125"/>
      <c r="T125"/>
      <c r="X125"/>
      <c r="Z125"/>
      <c r="AA125"/>
      <c r="AB125"/>
      <c r="AC125"/>
      <c r="AL125"/>
      <c r="AM125"/>
      <c r="AN125"/>
      <c r="AO125"/>
      <c r="AP125"/>
      <c r="AQ125"/>
      <c r="AR125"/>
      <c r="AS125"/>
      <c r="AT125"/>
      <c r="AV125"/>
      <c r="AW125"/>
      <c r="AX125"/>
      <c r="AY125"/>
      <c r="AZ125"/>
      <c r="BB125"/>
      <c r="BC125"/>
      <c r="BD125"/>
      <c r="BE125"/>
    </row>
    <row r="126" spans="1:57" x14ac:dyDescent="0.3">
      <c r="A126" s="47"/>
      <c r="B126" s="48"/>
      <c r="C126"/>
      <c r="G126"/>
      <c r="P126"/>
      <c r="Q126"/>
      <c r="R126"/>
      <c r="S126"/>
      <c r="T126"/>
      <c r="X126"/>
      <c r="Z126"/>
      <c r="AA126"/>
      <c r="AB126"/>
      <c r="AC126"/>
      <c r="AL126"/>
      <c r="AM126"/>
      <c r="AN126"/>
      <c r="AO126"/>
      <c r="AP126"/>
      <c r="AQ126"/>
      <c r="AR126"/>
      <c r="AS126"/>
      <c r="AT126"/>
      <c r="AV126"/>
      <c r="AW126"/>
      <c r="AX126"/>
      <c r="AY126"/>
      <c r="AZ126"/>
      <c r="BB126"/>
      <c r="BC126"/>
      <c r="BD126"/>
      <c r="BE126"/>
    </row>
    <row r="127" spans="1:57" x14ac:dyDescent="0.3">
      <c r="A127" s="47"/>
      <c r="B127" s="48"/>
      <c r="C127"/>
      <c r="G127"/>
      <c r="P127"/>
      <c r="Q127"/>
      <c r="R127"/>
      <c r="S127"/>
      <c r="T127"/>
      <c r="X127"/>
      <c r="Z127"/>
      <c r="AA127"/>
      <c r="AB127"/>
      <c r="AC127"/>
      <c r="AL127"/>
      <c r="AM127"/>
      <c r="AN127"/>
      <c r="AO127"/>
      <c r="AP127"/>
      <c r="AQ127"/>
      <c r="AR127"/>
      <c r="AS127"/>
      <c r="AT127"/>
      <c r="AV127"/>
      <c r="AW127"/>
      <c r="AX127"/>
      <c r="AY127"/>
      <c r="AZ127"/>
      <c r="BB127"/>
      <c r="BC127"/>
      <c r="BD127"/>
      <c r="BE127"/>
    </row>
    <row r="128" spans="1:57" x14ac:dyDescent="0.3">
      <c r="A128" s="47"/>
      <c r="B128" s="48"/>
      <c r="C128"/>
      <c r="G128"/>
      <c r="P128"/>
      <c r="Q128"/>
      <c r="R128"/>
      <c r="S128"/>
      <c r="T128"/>
      <c r="X128"/>
      <c r="Z128"/>
      <c r="AA128"/>
      <c r="AB128"/>
      <c r="AC128"/>
      <c r="AL128"/>
      <c r="AM128"/>
      <c r="AN128"/>
      <c r="AO128"/>
      <c r="AP128"/>
      <c r="AQ128"/>
      <c r="AR128"/>
      <c r="AS128"/>
      <c r="AT128"/>
      <c r="AV128"/>
      <c r="AW128"/>
      <c r="AX128"/>
      <c r="AY128"/>
      <c r="AZ128"/>
      <c r="BB128"/>
      <c r="BC128"/>
      <c r="BD128"/>
      <c r="BE128"/>
    </row>
    <row r="129" spans="1:57" x14ac:dyDescent="0.3">
      <c r="A129" s="47"/>
      <c r="B129" s="48"/>
      <c r="C129"/>
      <c r="G129"/>
      <c r="P129"/>
      <c r="Q129"/>
      <c r="R129"/>
      <c r="S129"/>
      <c r="T129"/>
      <c r="X129"/>
      <c r="Z129"/>
      <c r="AA129"/>
      <c r="AB129"/>
      <c r="AC129"/>
      <c r="AL129"/>
      <c r="AM129"/>
      <c r="AN129"/>
      <c r="AO129"/>
      <c r="AP129"/>
      <c r="AQ129"/>
      <c r="AR129"/>
      <c r="AS129"/>
      <c r="AT129"/>
      <c r="AV129"/>
      <c r="AW129"/>
      <c r="AX129"/>
      <c r="AY129"/>
      <c r="AZ129"/>
      <c r="BB129"/>
      <c r="BC129"/>
      <c r="BD129"/>
      <c r="BE129"/>
    </row>
    <row r="130" spans="1:57" x14ac:dyDescent="0.3">
      <c r="A130" s="47"/>
      <c r="B130" s="48"/>
      <c r="C130"/>
      <c r="G130"/>
      <c r="P130"/>
      <c r="Q130"/>
      <c r="R130"/>
      <c r="S130"/>
      <c r="T130"/>
      <c r="X130"/>
      <c r="Z130"/>
      <c r="AA130"/>
      <c r="AB130"/>
      <c r="AC130"/>
      <c r="AL130"/>
      <c r="AM130"/>
      <c r="AN130"/>
      <c r="AO130"/>
      <c r="AP130"/>
      <c r="AQ130"/>
      <c r="AR130"/>
      <c r="AS130"/>
      <c r="AT130"/>
      <c r="AV130"/>
      <c r="AW130"/>
      <c r="AX130"/>
      <c r="AY130"/>
      <c r="AZ130"/>
      <c r="BB130"/>
      <c r="BC130"/>
      <c r="BD130"/>
      <c r="BE130"/>
    </row>
    <row r="131" spans="1:57" x14ac:dyDescent="0.3">
      <c r="A131" s="47"/>
      <c r="B131" s="48"/>
      <c r="C131"/>
      <c r="G131"/>
      <c r="P131"/>
      <c r="Q131"/>
      <c r="R131"/>
      <c r="S131"/>
      <c r="T131"/>
      <c r="X131"/>
      <c r="Z131"/>
      <c r="AA131"/>
      <c r="AB131"/>
      <c r="AC131"/>
      <c r="AL131"/>
      <c r="AM131"/>
      <c r="AN131"/>
      <c r="AO131"/>
      <c r="AP131"/>
      <c r="AQ131"/>
      <c r="AR131"/>
      <c r="AS131"/>
      <c r="AT131"/>
      <c r="AV131"/>
      <c r="AW131"/>
      <c r="AX131"/>
      <c r="AY131"/>
      <c r="AZ131"/>
      <c r="BB131"/>
      <c r="BC131"/>
      <c r="BD131"/>
      <c r="BE131"/>
    </row>
    <row r="132" spans="1:57" x14ac:dyDescent="0.3">
      <c r="A132" s="47"/>
      <c r="B132" s="48"/>
      <c r="C132"/>
      <c r="G132"/>
      <c r="P132"/>
      <c r="Q132"/>
      <c r="R132"/>
      <c r="S132"/>
      <c r="T132"/>
      <c r="X132"/>
      <c r="Z132"/>
      <c r="AA132"/>
      <c r="AB132"/>
      <c r="AC132"/>
      <c r="AL132"/>
      <c r="AM132"/>
      <c r="AN132"/>
      <c r="AO132"/>
      <c r="AP132"/>
      <c r="AQ132"/>
      <c r="AR132"/>
      <c r="AS132"/>
      <c r="AT132"/>
      <c r="AV132"/>
      <c r="AW132"/>
      <c r="AX132"/>
      <c r="AY132"/>
      <c r="AZ132"/>
      <c r="BB132"/>
      <c r="BC132"/>
      <c r="BD132"/>
      <c r="BE132"/>
    </row>
    <row r="133" spans="1:57" x14ac:dyDescent="0.3">
      <c r="A133" s="47"/>
      <c r="B133" s="48"/>
      <c r="C133"/>
      <c r="G133"/>
      <c r="P133"/>
      <c r="Q133"/>
      <c r="R133"/>
      <c r="S133"/>
      <c r="T133"/>
      <c r="X133"/>
      <c r="Z133"/>
      <c r="AA133"/>
      <c r="AB133"/>
      <c r="AC133"/>
      <c r="AL133"/>
      <c r="AM133"/>
      <c r="AN133"/>
      <c r="AO133"/>
      <c r="AP133"/>
      <c r="AQ133"/>
      <c r="AR133"/>
      <c r="AS133"/>
      <c r="AT133"/>
      <c r="AV133"/>
      <c r="AW133"/>
      <c r="AX133"/>
      <c r="AY133"/>
      <c r="AZ133"/>
      <c r="BB133"/>
      <c r="BC133"/>
      <c r="BD133"/>
      <c r="BE133"/>
    </row>
    <row r="134" spans="1:57" x14ac:dyDescent="0.3">
      <c r="A134" s="47"/>
      <c r="B134" s="48"/>
      <c r="C134"/>
      <c r="G134"/>
      <c r="P134"/>
      <c r="Q134"/>
      <c r="R134"/>
      <c r="S134"/>
      <c r="T134"/>
      <c r="X134"/>
      <c r="Z134"/>
      <c r="AA134"/>
      <c r="AB134"/>
      <c r="AC134"/>
      <c r="AL134"/>
      <c r="AM134"/>
      <c r="AN134"/>
      <c r="AO134"/>
      <c r="AP134"/>
      <c r="AQ134"/>
      <c r="AR134"/>
      <c r="AS134"/>
      <c r="AT134"/>
      <c r="AV134"/>
      <c r="AW134"/>
      <c r="AX134"/>
      <c r="AY134"/>
      <c r="AZ134"/>
      <c r="BB134"/>
      <c r="BC134"/>
      <c r="BD134"/>
      <c r="BE134"/>
    </row>
    <row r="135" spans="1:57" x14ac:dyDescent="0.3">
      <c r="A135" s="47"/>
      <c r="B135" s="48"/>
      <c r="C135"/>
      <c r="G135"/>
      <c r="P135"/>
      <c r="Q135"/>
      <c r="R135"/>
      <c r="S135"/>
      <c r="T135"/>
      <c r="X135"/>
      <c r="Z135"/>
      <c r="AA135"/>
      <c r="AB135"/>
      <c r="AC135"/>
      <c r="AL135"/>
      <c r="AM135"/>
      <c r="AN135"/>
      <c r="AO135"/>
      <c r="AP135"/>
      <c r="AQ135"/>
      <c r="AR135"/>
      <c r="AS135"/>
      <c r="AT135"/>
      <c r="AV135"/>
      <c r="AW135"/>
      <c r="AX135"/>
      <c r="AY135"/>
      <c r="AZ135"/>
      <c r="BB135"/>
      <c r="BC135"/>
      <c r="BD135"/>
      <c r="BE135"/>
    </row>
    <row r="136" spans="1:57" x14ac:dyDescent="0.3">
      <c r="A136" s="47"/>
      <c r="B136" s="48"/>
      <c r="C136"/>
      <c r="G136"/>
      <c r="P136"/>
      <c r="Q136"/>
      <c r="R136"/>
      <c r="S136"/>
      <c r="T136"/>
      <c r="X136"/>
      <c r="Z136"/>
      <c r="AA136"/>
      <c r="AB136"/>
      <c r="AC136"/>
      <c r="AL136"/>
      <c r="AM136"/>
      <c r="AN136"/>
      <c r="AO136"/>
      <c r="AP136"/>
      <c r="AQ136"/>
      <c r="AR136"/>
      <c r="AS136"/>
      <c r="AT136"/>
      <c r="AV136"/>
      <c r="AW136"/>
      <c r="AX136"/>
      <c r="AY136"/>
      <c r="AZ136"/>
      <c r="BB136"/>
      <c r="BC136"/>
      <c r="BD136"/>
      <c r="BE136"/>
    </row>
    <row r="137" spans="1:57" x14ac:dyDescent="0.3">
      <c r="A137" s="47"/>
      <c r="B137" s="48"/>
      <c r="C137"/>
      <c r="G137"/>
      <c r="P137"/>
      <c r="Q137"/>
      <c r="R137"/>
      <c r="S137"/>
      <c r="T137"/>
      <c r="X137"/>
      <c r="Z137"/>
      <c r="AA137"/>
      <c r="AB137"/>
      <c r="AC137"/>
      <c r="AL137"/>
      <c r="AM137"/>
      <c r="AN137"/>
      <c r="AO137"/>
      <c r="AP137"/>
      <c r="AQ137"/>
      <c r="AR137"/>
      <c r="AS137"/>
      <c r="AT137"/>
      <c r="AV137"/>
      <c r="AW137"/>
      <c r="AX137"/>
      <c r="AY137"/>
      <c r="AZ137"/>
      <c r="BB137"/>
      <c r="BC137"/>
      <c r="BD137"/>
      <c r="BE137"/>
    </row>
  </sheetData>
  <mergeCells count="12">
    <mergeCell ref="BL1:BO1"/>
    <mergeCell ref="D1:L1"/>
    <mergeCell ref="M1:P1"/>
    <mergeCell ref="U1:X1"/>
    <mergeCell ref="Z1:AC1"/>
    <mergeCell ref="AE1:AH1"/>
    <mergeCell ref="AI1:AL1"/>
    <mergeCell ref="AM1:AP1"/>
    <mergeCell ref="AQ1:AT1"/>
    <mergeCell ref="AW1:AZ1"/>
    <mergeCell ref="BB1:BE1"/>
    <mergeCell ref="BG1:BJ1"/>
  </mergeCells>
  <printOptions horizontalCentered="1" verticalCentered="1"/>
  <pageMargins left="0.25" right="0.25" top="0.75" bottom="0.75" header="0.3" footer="0.3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CBEAE-6AFF-4114-93BC-534A8747DACB}">
  <dimension ref="A1:J137"/>
  <sheetViews>
    <sheetView workbookViewId="0">
      <selection activeCell="E1" sqref="E1:K1048576"/>
    </sheetView>
  </sheetViews>
  <sheetFormatPr defaultRowHeight="13" x14ac:dyDescent="0.3"/>
  <cols>
    <col min="1" max="1" width="17.81640625" style="14" customWidth="1"/>
    <col min="2" max="2" width="22.453125" style="46" customWidth="1"/>
    <col min="3" max="3" width="9.1796875" style="50"/>
  </cols>
  <sheetData>
    <row r="1" spans="1:10" ht="18.75" customHeight="1" x14ac:dyDescent="0.4">
      <c r="A1" s="60"/>
      <c r="B1" s="61"/>
      <c r="C1" s="62"/>
    </row>
    <row r="2" spans="1:10" ht="13.5" thickBot="1" x14ac:dyDescent="0.35">
      <c r="A2" s="19" t="s">
        <v>163</v>
      </c>
      <c r="B2" s="44" t="s">
        <v>174</v>
      </c>
      <c r="C2" s="49" t="s">
        <v>179</v>
      </c>
      <c r="D2" t="s">
        <v>218</v>
      </c>
    </row>
    <row r="3" spans="1:10" ht="13.5" thickTop="1" x14ac:dyDescent="0.3">
      <c r="A3" s="13" t="s">
        <v>90</v>
      </c>
      <c r="B3" s="45" t="s">
        <v>175</v>
      </c>
      <c r="C3" s="50">
        <v>25</v>
      </c>
      <c r="D3" s="113">
        <v>1306</v>
      </c>
      <c r="H3" s="38"/>
      <c r="I3" s="38"/>
      <c r="J3" s="38"/>
    </row>
    <row r="4" spans="1:10" x14ac:dyDescent="0.3">
      <c r="A4" s="13" t="s">
        <v>92</v>
      </c>
      <c r="B4" s="45" t="s">
        <v>175</v>
      </c>
      <c r="C4" s="50">
        <v>2</v>
      </c>
      <c r="D4" s="113">
        <v>1283</v>
      </c>
      <c r="H4" s="38"/>
      <c r="I4" s="38"/>
      <c r="J4" s="38"/>
    </row>
    <row r="5" spans="1:10" ht="13.5" customHeight="1" x14ac:dyDescent="0.3">
      <c r="A5" s="13" t="s">
        <v>94</v>
      </c>
      <c r="B5" s="45" t="s">
        <v>175</v>
      </c>
      <c r="C5" s="50">
        <v>7</v>
      </c>
      <c r="D5" s="113">
        <v>1288</v>
      </c>
      <c r="H5" s="38"/>
      <c r="I5" s="38"/>
      <c r="J5" s="38"/>
    </row>
    <row r="6" spans="1:10" x14ac:dyDescent="0.3">
      <c r="A6" s="13" t="s">
        <v>95</v>
      </c>
      <c r="B6" s="45" t="s">
        <v>175</v>
      </c>
      <c r="C6" s="50">
        <v>8</v>
      </c>
      <c r="D6" s="113">
        <v>1289</v>
      </c>
      <c r="H6" s="38"/>
      <c r="I6" s="38"/>
      <c r="J6" s="38"/>
    </row>
    <row r="7" spans="1:10" x14ac:dyDescent="0.3">
      <c r="A7" s="13" t="s">
        <v>97</v>
      </c>
      <c r="B7" s="45" t="s">
        <v>175</v>
      </c>
      <c r="C7" s="50">
        <v>23</v>
      </c>
      <c r="D7" s="113">
        <v>1304</v>
      </c>
      <c r="I7" s="38"/>
      <c r="J7" s="38"/>
    </row>
    <row r="8" spans="1:10" x14ac:dyDescent="0.3">
      <c r="A8" s="13" t="s">
        <v>98</v>
      </c>
      <c r="B8" s="45" t="s">
        <v>175</v>
      </c>
      <c r="C8" s="50">
        <v>57</v>
      </c>
      <c r="D8" s="113">
        <v>1382</v>
      </c>
      <c r="H8" s="38"/>
      <c r="I8" s="38"/>
      <c r="J8" s="38"/>
    </row>
    <row r="9" spans="1:10" x14ac:dyDescent="0.3">
      <c r="A9" s="13" t="s">
        <v>99</v>
      </c>
      <c r="B9" s="45" t="s">
        <v>175</v>
      </c>
      <c r="C9" s="50">
        <v>102</v>
      </c>
      <c r="D9" s="113">
        <v>1297</v>
      </c>
      <c r="H9" s="38"/>
      <c r="I9" s="38"/>
      <c r="J9" s="38"/>
    </row>
    <row r="10" spans="1:10" x14ac:dyDescent="0.3">
      <c r="A10" s="13" t="s">
        <v>104</v>
      </c>
      <c r="B10" s="45" t="s">
        <v>175</v>
      </c>
      <c r="C10" s="50">
        <v>3</v>
      </c>
      <c r="D10" s="113">
        <v>1284</v>
      </c>
      <c r="H10" s="38"/>
      <c r="I10" s="38"/>
      <c r="J10" s="38"/>
    </row>
    <row r="11" spans="1:10" x14ac:dyDescent="0.3">
      <c r="A11" s="13" t="s">
        <v>106</v>
      </c>
      <c r="B11" s="45" t="s">
        <v>175</v>
      </c>
      <c r="C11" s="50">
        <v>14</v>
      </c>
      <c r="D11" s="113">
        <v>1295</v>
      </c>
      <c r="H11" s="38"/>
      <c r="I11" s="38"/>
      <c r="J11" s="38"/>
    </row>
    <row r="12" spans="1:10" x14ac:dyDescent="0.3">
      <c r="A12" s="13" t="s">
        <v>107</v>
      </c>
      <c r="B12" s="45" t="s">
        <v>175</v>
      </c>
      <c r="C12" s="50">
        <v>67</v>
      </c>
      <c r="D12">
        <v>1348</v>
      </c>
      <c r="I12" s="38"/>
      <c r="J12" s="38"/>
    </row>
    <row r="13" spans="1:10" x14ac:dyDescent="0.3">
      <c r="A13" s="13" t="s">
        <v>109</v>
      </c>
      <c r="B13" s="45" t="s">
        <v>175</v>
      </c>
      <c r="C13" s="50">
        <v>30</v>
      </c>
      <c r="D13">
        <v>1311</v>
      </c>
      <c r="H13" s="38"/>
      <c r="I13" s="38"/>
      <c r="J13" s="38"/>
    </row>
    <row r="14" spans="1:10" x14ac:dyDescent="0.3">
      <c r="A14" s="13" t="s">
        <v>113</v>
      </c>
      <c r="B14" s="45" t="s">
        <v>175</v>
      </c>
      <c r="C14" s="50">
        <v>28</v>
      </c>
      <c r="D14">
        <v>1309</v>
      </c>
      <c r="H14" s="38"/>
      <c r="I14" s="38"/>
      <c r="J14" s="38"/>
    </row>
    <row r="15" spans="1:10" x14ac:dyDescent="0.3">
      <c r="A15" s="13" t="s">
        <v>116</v>
      </c>
      <c r="B15" s="45" t="s">
        <v>175</v>
      </c>
      <c r="C15" s="50">
        <v>10</v>
      </c>
      <c r="D15">
        <v>1291</v>
      </c>
      <c r="H15" s="38"/>
      <c r="I15" s="38"/>
      <c r="J15" s="38"/>
    </row>
    <row r="16" spans="1:10" x14ac:dyDescent="0.3">
      <c r="A16" s="13" t="s">
        <v>118</v>
      </c>
      <c r="B16" s="45" t="s">
        <v>175</v>
      </c>
      <c r="C16" s="50">
        <v>11</v>
      </c>
      <c r="D16">
        <v>1292</v>
      </c>
      <c r="H16" s="38"/>
      <c r="I16" s="38"/>
      <c r="J16" s="38"/>
    </row>
    <row r="17" spans="1:10" x14ac:dyDescent="0.3">
      <c r="A17" s="13" t="s">
        <v>120</v>
      </c>
      <c r="B17" s="45" t="s">
        <v>175</v>
      </c>
      <c r="C17" s="50">
        <v>6</v>
      </c>
      <c r="D17">
        <v>1287</v>
      </c>
      <c r="H17" s="38"/>
      <c r="I17" s="38"/>
      <c r="J17" s="38"/>
    </row>
    <row r="18" spans="1:10" x14ac:dyDescent="0.3">
      <c r="A18" s="13" t="s">
        <v>121</v>
      </c>
      <c r="B18" s="45" t="s">
        <v>175</v>
      </c>
      <c r="C18" s="50">
        <v>68</v>
      </c>
      <c r="D18">
        <v>1349</v>
      </c>
      <c r="H18" s="38"/>
      <c r="I18" s="38"/>
      <c r="J18" s="38"/>
    </row>
    <row r="19" spans="1:10" x14ac:dyDescent="0.3">
      <c r="A19" s="13" t="s">
        <v>125</v>
      </c>
      <c r="B19" s="45" t="s">
        <v>175</v>
      </c>
      <c r="C19" s="50">
        <v>66</v>
      </c>
      <c r="D19" s="113">
        <v>1347</v>
      </c>
      <c r="H19" s="38"/>
      <c r="I19" s="38"/>
      <c r="J19" s="38"/>
    </row>
    <row r="20" spans="1:10" x14ac:dyDescent="0.3">
      <c r="A20" s="13" t="s">
        <v>126</v>
      </c>
      <c r="B20" s="45" t="s">
        <v>175</v>
      </c>
      <c r="C20" s="50">
        <v>15</v>
      </c>
      <c r="D20" s="113">
        <v>1296</v>
      </c>
      <c r="H20" s="38"/>
      <c r="I20" s="38"/>
      <c r="J20" s="38"/>
    </row>
    <row r="21" spans="1:10" x14ac:dyDescent="0.3">
      <c r="A21" s="13" t="s">
        <v>127</v>
      </c>
      <c r="B21" s="45" t="s">
        <v>175</v>
      </c>
      <c r="C21" s="50">
        <v>0</v>
      </c>
      <c r="D21" s="113">
        <v>1281</v>
      </c>
      <c r="H21" s="38"/>
      <c r="I21" s="38"/>
      <c r="J21" s="38"/>
    </row>
    <row r="22" spans="1:10" x14ac:dyDescent="0.3">
      <c r="A22" s="13" t="s">
        <v>128</v>
      </c>
      <c r="B22" s="45" t="s">
        <v>175</v>
      </c>
      <c r="C22" s="50">
        <v>29</v>
      </c>
      <c r="D22" s="113">
        <v>1310</v>
      </c>
      <c r="H22" s="38"/>
      <c r="I22" s="38"/>
      <c r="J22" s="38"/>
    </row>
    <row r="23" spans="1:10" x14ac:dyDescent="0.3">
      <c r="A23" s="13" t="s">
        <v>180</v>
      </c>
      <c r="B23" s="45" t="s">
        <v>175</v>
      </c>
      <c r="C23" s="50">
        <v>47</v>
      </c>
      <c r="D23" s="113">
        <v>1328</v>
      </c>
      <c r="I23" s="38"/>
      <c r="J23" s="38"/>
    </row>
    <row r="24" spans="1:10" x14ac:dyDescent="0.3">
      <c r="A24" s="13" t="s">
        <v>131</v>
      </c>
      <c r="B24" s="45" t="s">
        <v>175</v>
      </c>
      <c r="C24" s="50">
        <v>27</v>
      </c>
      <c r="D24" s="113">
        <v>1308</v>
      </c>
      <c r="J24" s="38"/>
    </row>
    <row r="25" spans="1:10" x14ac:dyDescent="0.3">
      <c r="A25" s="13" t="s">
        <v>132</v>
      </c>
      <c r="B25" s="45" t="s">
        <v>175</v>
      </c>
      <c r="C25" s="50">
        <v>4</v>
      </c>
      <c r="D25" s="113">
        <v>1285</v>
      </c>
      <c r="H25" s="38"/>
      <c r="I25" s="38"/>
      <c r="J25" s="38"/>
    </row>
    <row r="26" spans="1:10" x14ac:dyDescent="0.3">
      <c r="A26" s="13" t="s">
        <v>134</v>
      </c>
      <c r="B26" s="45" t="s">
        <v>175</v>
      </c>
      <c r="C26" s="50">
        <v>22</v>
      </c>
      <c r="D26" s="113">
        <v>1303</v>
      </c>
      <c r="H26" s="38"/>
      <c r="I26" s="38"/>
      <c r="J26" s="38"/>
    </row>
    <row r="27" spans="1:10" x14ac:dyDescent="0.3">
      <c r="A27" s="13" t="s">
        <v>136</v>
      </c>
      <c r="B27" s="45" t="s">
        <v>175</v>
      </c>
      <c r="C27" s="50">
        <v>18</v>
      </c>
      <c r="D27" s="113">
        <v>1299</v>
      </c>
      <c r="H27" s="38"/>
      <c r="I27" s="38"/>
      <c r="J27" s="38"/>
    </row>
    <row r="28" spans="1:10" x14ac:dyDescent="0.3">
      <c r="A28" s="13" t="s">
        <v>137</v>
      </c>
      <c r="B28" s="45" t="s">
        <v>175</v>
      </c>
      <c r="C28" s="50">
        <v>5</v>
      </c>
      <c r="D28" s="113">
        <v>1286</v>
      </c>
      <c r="H28" s="38"/>
      <c r="I28" s="38"/>
      <c r="J28" s="38"/>
    </row>
    <row r="29" spans="1:10" x14ac:dyDescent="0.3">
      <c r="A29" s="13" t="s">
        <v>138</v>
      </c>
      <c r="B29" s="45" t="s">
        <v>175</v>
      </c>
      <c r="C29" s="50">
        <v>1</v>
      </c>
      <c r="D29">
        <v>1282</v>
      </c>
      <c r="H29" s="38"/>
      <c r="I29" s="38"/>
      <c r="J29" s="38"/>
    </row>
    <row r="30" spans="1:10" x14ac:dyDescent="0.3">
      <c r="A30" s="13" t="s">
        <v>139</v>
      </c>
      <c r="B30" s="45" t="s">
        <v>175</v>
      </c>
      <c r="C30" s="50">
        <v>19</v>
      </c>
      <c r="D30">
        <v>1300</v>
      </c>
      <c r="H30" s="38"/>
      <c r="I30" s="38"/>
      <c r="J30" s="38"/>
    </row>
    <row r="31" spans="1:10" x14ac:dyDescent="0.3">
      <c r="A31" s="13" t="s">
        <v>145</v>
      </c>
      <c r="B31" s="45" t="s">
        <v>175</v>
      </c>
      <c r="C31" s="50">
        <v>13</v>
      </c>
      <c r="D31" s="113">
        <v>1294</v>
      </c>
      <c r="H31" s="38"/>
      <c r="I31" s="38"/>
      <c r="J31" s="38"/>
    </row>
    <row r="32" spans="1:10" x14ac:dyDescent="0.3">
      <c r="A32" s="13" t="s">
        <v>148</v>
      </c>
      <c r="B32" s="45" t="s">
        <v>175</v>
      </c>
      <c r="C32" s="50">
        <v>17</v>
      </c>
      <c r="D32">
        <v>1298</v>
      </c>
      <c r="H32" s="38"/>
      <c r="I32" s="38"/>
      <c r="J32" s="38"/>
    </row>
    <row r="33" spans="1:10" x14ac:dyDescent="0.3">
      <c r="A33" s="13" t="s">
        <v>149</v>
      </c>
      <c r="B33" s="45" t="s">
        <v>175</v>
      </c>
      <c r="C33" s="50">
        <v>65</v>
      </c>
      <c r="D33">
        <v>1346</v>
      </c>
      <c r="H33" s="38"/>
      <c r="I33" s="38"/>
      <c r="J33" s="38"/>
    </row>
    <row r="34" spans="1:10" x14ac:dyDescent="0.3">
      <c r="A34" s="13" t="s">
        <v>151</v>
      </c>
      <c r="B34" s="45" t="s">
        <v>175</v>
      </c>
      <c r="C34" s="50">
        <v>9</v>
      </c>
      <c r="D34" s="113">
        <v>1290</v>
      </c>
      <c r="H34" s="38"/>
      <c r="I34" s="38"/>
      <c r="J34" s="38"/>
    </row>
    <row r="35" spans="1:10" x14ac:dyDescent="0.3">
      <c r="A35" s="13" t="s">
        <v>158</v>
      </c>
      <c r="B35" s="45" t="s">
        <v>175</v>
      </c>
      <c r="C35" s="50">
        <v>20</v>
      </c>
      <c r="D35" s="113">
        <v>1301</v>
      </c>
      <c r="H35" s="38"/>
      <c r="I35" s="38"/>
      <c r="J35" s="38"/>
    </row>
    <row r="36" spans="1:10" x14ac:dyDescent="0.3">
      <c r="A36" s="13" t="s">
        <v>159</v>
      </c>
      <c r="B36" s="45" t="s">
        <v>175</v>
      </c>
      <c r="C36" s="50">
        <v>26</v>
      </c>
      <c r="D36" s="113">
        <v>1307</v>
      </c>
      <c r="H36" s="38"/>
      <c r="I36" s="38"/>
      <c r="J36" s="38"/>
    </row>
    <row r="37" spans="1:10" x14ac:dyDescent="0.3">
      <c r="A37" s="13" t="s">
        <v>160</v>
      </c>
      <c r="B37" s="45" t="s">
        <v>175</v>
      </c>
      <c r="C37" s="50">
        <v>24</v>
      </c>
      <c r="D37" s="113">
        <v>1305</v>
      </c>
      <c r="H37" s="38"/>
      <c r="I37" s="38"/>
      <c r="J37" s="38"/>
    </row>
    <row r="38" spans="1:10" x14ac:dyDescent="0.3">
      <c r="A38" s="13" t="s">
        <v>161</v>
      </c>
      <c r="B38" s="45" t="s">
        <v>175</v>
      </c>
      <c r="C38" s="50">
        <v>21</v>
      </c>
      <c r="D38" s="113">
        <v>1302</v>
      </c>
      <c r="I38" s="38"/>
      <c r="J38" s="38"/>
    </row>
    <row r="39" spans="1:10" x14ac:dyDescent="0.3">
      <c r="A39" s="90"/>
      <c r="B39" s="91" t="s">
        <v>181</v>
      </c>
      <c r="C39" s="92"/>
      <c r="H39" s="38"/>
      <c r="J39" s="38"/>
    </row>
    <row r="40" spans="1:10" x14ac:dyDescent="0.3">
      <c r="A40" s="13" t="s">
        <v>90</v>
      </c>
      <c r="B40" s="45" t="s">
        <v>176</v>
      </c>
      <c r="C40" s="50">
        <v>91</v>
      </c>
      <c r="D40" s="113">
        <v>1371</v>
      </c>
      <c r="J40" s="38"/>
    </row>
    <row r="41" spans="1:10" ht="13.5" customHeight="1" x14ac:dyDescent="0.3">
      <c r="A41" s="13" t="s">
        <v>99</v>
      </c>
      <c r="B41" s="45" t="s">
        <v>176</v>
      </c>
      <c r="C41" s="50">
        <v>89</v>
      </c>
      <c r="D41" s="113">
        <v>1369</v>
      </c>
    </row>
    <row r="42" spans="1:10" x14ac:dyDescent="0.3">
      <c r="A42" s="13" t="s">
        <v>107</v>
      </c>
      <c r="B42" s="45" t="s">
        <v>176</v>
      </c>
      <c r="C42" s="50">
        <v>101</v>
      </c>
      <c r="D42" s="113">
        <v>1381</v>
      </c>
      <c r="H42" s="38"/>
      <c r="I42" s="38"/>
    </row>
    <row r="43" spans="1:10" x14ac:dyDescent="0.3">
      <c r="A43" s="13" t="s">
        <v>116</v>
      </c>
      <c r="B43" s="45" t="s">
        <v>176</v>
      </c>
      <c r="C43" s="50">
        <v>81</v>
      </c>
      <c r="D43" s="113">
        <v>1362</v>
      </c>
      <c r="J43" s="38"/>
    </row>
    <row r="44" spans="1:10" x14ac:dyDescent="0.3">
      <c r="A44" s="13" t="s">
        <v>118</v>
      </c>
      <c r="B44" s="45" t="s">
        <v>176</v>
      </c>
      <c r="C44" s="50">
        <v>82</v>
      </c>
      <c r="D44" s="113">
        <v>1363</v>
      </c>
    </row>
    <row r="45" spans="1:10" x14ac:dyDescent="0.3">
      <c r="A45" s="13" t="s">
        <v>131</v>
      </c>
      <c r="B45" s="45" t="s">
        <v>176</v>
      </c>
      <c r="C45" s="50">
        <v>92</v>
      </c>
      <c r="D45" s="113">
        <v>1372</v>
      </c>
    </row>
    <row r="46" spans="1:10" x14ac:dyDescent="0.3">
      <c r="A46" s="13" t="s">
        <v>161</v>
      </c>
      <c r="B46" s="45" t="s">
        <v>176</v>
      </c>
      <c r="C46" s="50">
        <v>90</v>
      </c>
      <c r="D46" s="113">
        <v>1370</v>
      </c>
    </row>
    <row r="47" spans="1:10" x14ac:dyDescent="0.3">
      <c r="A47" s="90"/>
      <c r="B47" s="91" t="s">
        <v>182</v>
      </c>
      <c r="C47" s="92"/>
    </row>
    <row r="48" spans="1:10" x14ac:dyDescent="0.3">
      <c r="A48" s="13" t="s">
        <v>91</v>
      </c>
      <c r="B48" s="45" t="s">
        <v>177</v>
      </c>
      <c r="C48" s="50">
        <v>84</v>
      </c>
      <c r="D48" s="113">
        <v>1383</v>
      </c>
    </row>
    <row r="49" spans="1:10" x14ac:dyDescent="0.3">
      <c r="A49" s="13" t="s">
        <v>211</v>
      </c>
      <c r="B49" s="45" t="s">
        <v>177</v>
      </c>
      <c r="C49" s="50">
        <v>96</v>
      </c>
      <c r="D49" s="113">
        <v>1376</v>
      </c>
    </row>
    <row r="50" spans="1:10" ht="13.5" customHeight="1" x14ac:dyDescent="0.3">
      <c r="A50" s="13" t="s">
        <v>199</v>
      </c>
      <c r="B50" s="45" t="s">
        <v>177</v>
      </c>
      <c r="C50" s="50">
        <v>83</v>
      </c>
      <c r="D50" s="113">
        <v>1364</v>
      </c>
    </row>
    <row r="51" spans="1:10" x14ac:dyDescent="0.3">
      <c r="A51" s="13" t="s">
        <v>212</v>
      </c>
      <c r="B51" s="45" t="s">
        <v>177</v>
      </c>
      <c r="D51" s="113">
        <v>1384</v>
      </c>
      <c r="H51" s="38"/>
      <c r="I51" s="38"/>
    </row>
    <row r="52" spans="1:10" x14ac:dyDescent="0.3">
      <c r="A52" s="13" t="s">
        <v>93</v>
      </c>
      <c r="B52" s="45" t="s">
        <v>177</v>
      </c>
      <c r="C52" s="50">
        <v>97</v>
      </c>
      <c r="D52">
        <v>1377</v>
      </c>
      <c r="H52" s="38"/>
      <c r="I52" s="38"/>
      <c r="J52" s="38"/>
    </row>
    <row r="53" spans="1:10" x14ac:dyDescent="0.3">
      <c r="A53" s="13" t="s">
        <v>96</v>
      </c>
      <c r="B53" s="45" t="s">
        <v>177</v>
      </c>
      <c r="C53" s="50">
        <v>70</v>
      </c>
      <c r="D53">
        <v>1351</v>
      </c>
      <c r="J53" s="38"/>
    </row>
    <row r="54" spans="1:10" x14ac:dyDescent="0.3">
      <c r="A54" s="13" t="s">
        <v>98</v>
      </c>
      <c r="B54" s="45" t="s">
        <v>177</v>
      </c>
      <c r="C54" s="50">
        <v>88</v>
      </c>
      <c r="D54">
        <v>1368</v>
      </c>
      <c r="H54" s="38"/>
      <c r="J54" s="38"/>
    </row>
    <row r="55" spans="1:10" x14ac:dyDescent="0.3">
      <c r="A55" s="13" t="s">
        <v>105</v>
      </c>
      <c r="B55" s="45" t="s">
        <v>177</v>
      </c>
      <c r="C55" s="50">
        <v>69</v>
      </c>
      <c r="D55">
        <v>1350</v>
      </c>
      <c r="H55" s="38"/>
      <c r="J55" s="38"/>
    </row>
    <row r="56" spans="1:10" x14ac:dyDescent="0.3">
      <c r="A56" s="13" t="s">
        <v>108</v>
      </c>
      <c r="B56" s="45" t="s">
        <v>177</v>
      </c>
      <c r="C56" s="50">
        <v>74</v>
      </c>
      <c r="D56">
        <v>1355</v>
      </c>
      <c r="J56" s="38"/>
    </row>
    <row r="57" spans="1:10" x14ac:dyDescent="0.3">
      <c r="A57" s="13" t="s">
        <v>110</v>
      </c>
      <c r="B57" s="45" t="s">
        <v>177</v>
      </c>
      <c r="C57" s="50">
        <v>73</v>
      </c>
      <c r="D57">
        <v>1354</v>
      </c>
      <c r="J57" s="38"/>
    </row>
    <row r="58" spans="1:10" x14ac:dyDescent="0.3">
      <c r="A58" s="13" t="s">
        <v>115</v>
      </c>
      <c r="B58" s="45" t="s">
        <v>177</v>
      </c>
      <c r="C58" s="50">
        <v>98</v>
      </c>
      <c r="D58">
        <v>1378</v>
      </c>
    </row>
    <row r="59" spans="1:10" x14ac:dyDescent="0.3">
      <c r="A59" s="13" t="s">
        <v>210</v>
      </c>
      <c r="B59" s="45" t="s">
        <v>177</v>
      </c>
      <c r="C59" s="50">
        <v>95</v>
      </c>
      <c r="D59">
        <v>1375</v>
      </c>
    </row>
    <row r="60" spans="1:10" x14ac:dyDescent="0.3">
      <c r="A60" s="13" t="s">
        <v>200</v>
      </c>
      <c r="B60" s="45" t="s">
        <v>177</v>
      </c>
      <c r="C60" s="50">
        <v>94</v>
      </c>
      <c r="D60">
        <v>1374</v>
      </c>
    </row>
    <row r="61" spans="1:10" x14ac:dyDescent="0.3">
      <c r="A61" s="13" t="s">
        <v>123</v>
      </c>
      <c r="B61" s="45" t="s">
        <v>177</v>
      </c>
      <c r="C61" s="50">
        <v>86</v>
      </c>
      <c r="D61">
        <v>1366</v>
      </c>
    </row>
    <row r="62" spans="1:10" x14ac:dyDescent="0.3">
      <c r="A62" s="13" t="s">
        <v>124</v>
      </c>
      <c r="B62" s="45" t="s">
        <v>177</v>
      </c>
      <c r="C62" s="50">
        <v>85</v>
      </c>
      <c r="D62">
        <v>1365</v>
      </c>
    </row>
    <row r="63" spans="1:10" x14ac:dyDescent="0.3">
      <c r="A63" s="13" t="s">
        <v>127</v>
      </c>
      <c r="B63" s="45" t="s">
        <v>177</v>
      </c>
      <c r="C63" s="50">
        <v>77</v>
      </c>
      <c r="D63">
        <v>1358</v>
      </c>
    </row>
    <row r="64" spans="1:10" x14ac:dyDescent="0.3">
      <c r="A64" s="13" t="s">
        <v>129</v>
      </c>
      <c r="B64" s="45" t="s">
        <v>177</v>
      </c>
      <c r="C64" s="50">
        <v>80</v>
      </c>
      <c r="D64">
        <v>1361</v>
      </c>
      <c r="H64" s="38"/>
    </row>
    <row r="65" spans="1:10" x14ac:dyDescent="0.3">
      <c r="A65" s="13" t="s">
        <v>132</v>
      </c>
      <c r="B65" s="45" t="s">
        <v>177</v>
      </c>
      <c r="C65" s="50">
        <v>79</v>
      </c>
      <c r="D65">
        <v>1360</v>
      </c>
      <c r="J65" s="38"/>
    </row>
    <row r="66" spans="1:10" x14ac:dyDescent="0.3">
      <c r="A66" s="13" t="s">
        <v>133</v>
      </c>
      <c r="B66" s="45" t="s">
        <v>177</v>
      </c>
      <c r="C66" s="50">
        <v>76</v>
      </c>
      <c r="D66">
        <v>1357</v>
      </c>
      <c r="H66" s="38"/>
    </row>
    <row r="67" spans="1:10" x14ac:dyDescent="0.3">
      <c r="A67" s="13" t="s">
        <v>140</v>
      </c>
      <c r="B67" s="45" t="s">
        <v>177</v>
      </c>
      <c r="C67" s="50">
        <v>75</v>
      </c>
      <c r="D67">
        <v>1356</v>
      </c>
      <c r="H67" s="38"/>
      <c r="J67" s="38"/>
    </row>
    <row r="68" spans="1:10" x14ac:dyDescent="0.3">
      <c r="A68" s="13" t="s">
        <v>201</v>
      </c>
      <c r="B68" s="45" t="s">
        <v>177</v>
      </c>
      <c r="C68" s="50">
        <v>93</v>
      </c>
      <c r="D68">
        <v>1373</v>
      </c>
      <c r="J68" s="38"/>
    </row>
    <row r="69" spans="1:10" x14ac:dyDescent="0.3">
      <c r="A69" s="13" t="s">
        <v>144</v>
      </c>
      <c r="B69" s="45" t="s">
        <v>177</v>
      </c>
      <c r="C69" s="50">
        <v>78</v>
      </c>
      <c r="D69">
        <v>1359</v>
      </c>
    </row>
    <row r="70" spans="1:10" x14ac:dyDescent="0.3">
      <c r="A70" s="13" t="s">
        <v>147</v>
      </c>
      <c r="B70" s="45" t="s">
        <v>177</v>
      </c>
      <c r="C70" s="50">
        <v>72</v>
      </c>
      <c r="D70">
        <v>1353</v>
      </c>
    </row>
    <row r="71" spans="1:10" x14ac:dyDescent="0.3">
      <c r="A71" s="13" t="s">
        <v>150</v>
      </c>
      <c r="B71" s="45" t="s">
        <v>177</v>
      </c>
      <c r="C71" s="50">
        <v>87</v>
      </c>
      <c r="D71">
        <v>1367</v>
      </c>
      <c r="H71" s="38"/>
    </row>
    <row r="72" spans="1:10" x14ac:dyDescent="0.3">
      <c r="A72" s="13" t="s">
        <v>153</v>
      </c>
      <c r="B72" s="45" t="s">
        <v>177</v>
      </c>
      <c r="C72" s="50">
        <v>99</v>
      </c>
      <c r="D72">
        <v>1379</v>
      </c>
      <c r="H72" s="38"/>
      <c r="J72" s="38"/>
    </row>
    <row r="73" spans="1:10" x14ac:dyDescent="0.3">
      <c r="A73" s="13" t="s">
        <v>155</v>
      </c>
      <c r="B73" s="45" t="s">
        <v>177</v>
      </c>
      <c r="C73" s="50">
        <v>71</v>
      </c>
      <c r="D73">
        <v>1352</v>
      </c>
      <c r="I73" s="38"/>
      <c r="J73" s="38"/>
    </row>
    <row r="74" spans="1:10" x14ac:dyDescent="0.3">
      <c r="A74" s="90"/>
      <c r="B74" s="91" t="s">
        <v>183</v>
      </c>
      <c r="C74" s="92"/>
      <c r="H74" s="38"/>
      <c r="I74" s="38"/>
      <c r="J74" s="38"/>
    </row>
    <row r="75" spans="1:10" x14ac:dyDescent="0.3">
      <c r="A75" s="13" t="s">
        <v>100</v>
      </c>
      <c r="B75" s="45" t="s">
        <v>178</v>
      </c>
      <c r="C75" s="50">
        <v>12</v>
      </c>
      <c r="D75">
        <v>1293</v>
      </c>
      <c r="H75" s="38"/>
      <c r="I75" s="38"/>
      <c r="J75" s="38"/>
    </row>
    <row r="76" spans="1:10" ht="13.5" customHeight="1" x14ac:dyDescent="0.3">
      <c r="A76" s="13" t="s">
        <v>101</v>
      </c>
      <c r="B76" s="45" t="s">
        <v>178</v>
      </c>
      <c r="C76" s="50">
        <v>36</v>
      </c>
      <c r="D76">
        <v>1317</v>
      </c>
      <c r="J76" s="38"/>
    </row>
    <row r="77" spans="1:10" x14ac:dyDescent="0.3">
      <c r="A77" s="13" t="s">
        <v>102</v>
      </c>
      <c r="B77" s="45" t="s">
        <v>178</v>
      </c>
      <c r="C77" s="50">
        <v>37</v>
      </c>
      <c r="D77">
        <v>1318</v>
      </c>
      <c r="H77" s="38"/>
      <c r="I77" s="38"/>
      <c r="J77" s="38"/>
    </row>
    <row r="78" spans="1:10" x14ac:dyDescent="0.3">
      <c r="A78" s="13" t="s">
        <v>103</v>
      </c>
      <c r="B78" s="45" t="s">
        <v>178</v>
      </c>
      <c r="C78" s="50">
        <v>33</v>
      </c>
      <c r="D78">
        <v>1314</v>
      </c>
      <c r="H78" s="38"/>
      <c r="I78" s="38"/>
      <c r="J78" s="38"/>
    </row>
    <row r="79" spans="1:10" x14ac:dyDescent="0.3">
      <c r="A79" s="13" t="s">
        <v>111</v>
      </c>
      <c r="B79" s="45" t="s">
        <v>178</v>
      </c>
      <c r="C79" s="50">
        <v>38</v>
      </c>
      <c r="D79">
        <v>1319</v>
      </c>
      <c r="H79" s="38"/>
      <c r="I79" s="38"/>
      <c r="J79" s="38"/>
    </row>
    <row r="80" spans="1:10" x14ac:dyDescent="0.3">
      <c r="A80" s="13" t="s">
        <v>112</v>
      </c>
      <c r="B80" s="45" t="s">
        <v>178</v>
      </c>
      <c r="C80" s="50">
        <v>43</v>
      </c>
      <c r="D80">
        <v>1324</v>
      </c>
      <c r="H80" s="38"/>
      <c r="I80" s="38"/>
      <c r="J80" s="38"/>
    </row>
    <row r="81" spans="1:10" x14ac:dyDescent="0.3">
      <c r="A81" s="13" t="s">
        <v>114</v>
      </c>
      <c r="B81" s="45" t="s">
        <v>178</v>
      </c>
      <c r="C81" s="50">
        <v>39</v>
      </c>
      <c r="D81">
        <v>1320</v>
      </c>
      <c r="H81" s="38"/>
      <c r="I81" s="38"/>
      <c r="J81" s="38"/>
    </row>
    <row r="82" spans="1:10" x14ac:dyDescent="0.3">
      <c r="A82" s="13" t="s">
        <v>117</v>
      </c>
      <c r="B82" s="45" t="s">
        <v>178</v>
      </c>
      <c r="C82" s="50">
        <v>41</v>
      </c>
      <c r="D82">
        <v>1322</v>
      </c>
      <c r="H82" s="38"/>
      <c r="I82" s="38"/>
      <c r="J82" s="38"/>
    </row>
    <row r="83" spans="1:10" x14ac:dyDescent="0.3">
      <c r="A83" s="13" t="s">
        <v>119</v>
      </c>
      <c r="B83" s="45" t="s">
        <v>178</v>
      </c>
      <c r="C83" s="50">
        <v>46</v>
      </c>
      <c r="D83">
        <v>1327</v>
      </c>
      <c r="I83" s="38"/>
      <c r="J83" s="38"/>
    </row>
    <row r="84" spans="1:10" x14ac:dyDescent="0.3">
      <c r="A84" s="13" t="s">
        <v>122</v>
      </c>
      <c r="B84" s="45" t="s">
        <v>178</v>
      </c>
      <c r="C84" s="50">
        <v>45</v>
      </c>
      <c r="D84">
        <v>1326</v>
      </c>
      <c r="I84" s="38"/>
      <c r="J84" s="38"/>
    </row>
    <row r="85" spans="1:10" x14ac:dyDescent="0.3">
      <c r="A85" s="13" t="s">
        <v>130</v>
      </c>
      <c r="B85" s="45" t="s">
        <v>178</v>
      </c>
      <c r="C85" s="50">
        <v>53</v>
      </c>
      <c r="D85">
        <v>1334</v>
      </c>
      <c r="H85" s="38"/>
      <c r="I85" s="38"/>
      <c r="J85" s="38"/>
    </row>
    <row r="86" spans="1:10" x14ac:dyDescent="0.3">
      <c r="A86" s="13" t="s">
        <v>135</v>
      </c>
      <c r="B86" s="45" t="s">
        <v>178</v>
      </c>
      <c r="C86" s="50">
        <v>51</v>
      </c>
      <c r="D86">
        <v>1332</v>
      </c>
      <c r="I86" s="38"/>
      <c r="J86" s="38"/>
    </row>
    <row r="87" spans="1:10" x14ac:dyDescent="0.3">
      <c r="A87" s="13" t="s">
        <v>141</v>
      </c>
      <c r="B87" s="45" t="s">
        <v>178</v>
      </c>
      <c r="C87" s="50">
        <v>42</v>
      </c>
      <c r="D87">
        <v>1323</v>
      </c>
      <c r="I87" s="38"/>
      <c r="J87" s="38"/>
    </row>
    <row r="88" spans="1:10" x14ac:dyDescent="0.3">
      <c r="A88" s="13" t="s">
        <v>142</v>
      </c>
      <c r="B88" s="45" t="s">
        <v>178</v>
      </c>
      <c r="C88" s="50">
        <v>35</v>
      </c>
      <c r="D88">
        <v>1316</v>
      </c>
      <c r="J88" s="38"/>
    </row>
    <row r="89" spans="1:10" x14ac:dyDescent="0.3">
      <c r="A89" s="13" t="s">
        <v>143</v>
      </c>
      <c r="B89" s="45" t="s">
        <v>178</v>
      </c>
      <c r="C89" s="50">
        <v>64</v>
      </c>
      <c r="D89">
        <v>1345</v>
      </c>
    </row>
    <row r="90" spans="1:10" x14ac:dyDescent="0.3">
      <c r="A90" s="13" t="s">
        <v>146</v>
      </c>
      <c r="B90" s="45" t="s">
        <v>178</v>
      </c>
      <c r="C90" s="50">
        <v>32</v>
      </c>
      <c r="D90">
        <v>1313</v>
      </c>
      <c r="J90" s="38"/>
    </row>
    <row r="91" spans="1:10" x14ac:dyDescent="0.3">
      <c r="A91" s="13" t="s">
        <v>152</v>
      </c>
      <c r="B91" s="45" t="s">
        <v>178</v>
      </c>
      <c r="C91" s="50">
        <v>31</v>
      </c>
      <c r="D91">
        <v>1312</v>
      </c>
    </row>
    <row r="92" spans="1:10" x14ac:dyDescent="0.3">
      <c r="A92" s="13" t="s">
        <v>154</v>
      </c>
      <c r="B92" s="45" t="s">
        <v>178</v>
      </c>
      <c r="C92" s="50">
        <v>44</v>
      </c>
      <c r="D92">
        <v>1325</v>
      </c>
    </row>
    <row r="93" spans="1:10" x14ac:dyDescent="0.3">
      <c r="A93" s="13" t="s">
        <v>156</v>
      </c>
      <c r="B93" s="45" t="s">
        <v>178</v>
      </c>
      <c r="C93" s="50">
        <v>34</v>
      </c>
      <c r="D93">
        <v>1315</v>
      </c>
      <c r="H93" s="38"/>
      <c r="I93" s="38"/>
    </row>
    <row r="94" spans="1:10" x14ac:dyDescent="0.3">
      <c r="A94" s="13" t="s">
        <v>157</v>
      </c>
      <c r="B94" s="45" t="s">
        <v>178</v>
      </c>
      <c r="C94" s="50">
        <v>40</v>
      </c>
      <c r="D94">
        <v>1336</v>
      </c>
      <c r="I94" s="38"/>
      <c r="J94" s="38"/>
    </row>
    <row r="95" spans="1:10" x14ac:dyDescent="0.3">
      <c r="A95" s="90"/>
      <c r="B95" s="91" t="s">
        <v>184</v>
      </c>
      <c r="C95" s="92"/>
      <c r="H95" s="38"/>
      <c r="I95" s="38"/>
      <c r="J95" s="38"/>
    </row>
    <row r="96" spans="1:10" x14ac:dyDescent="0.3">
      <c r="A96" s="13" t="s">
        <v>162</v>
      </c>
      <c r="B96" s="45" t="s">
        <v>162</v>
      </c>
      <c r="H96" s="38"/>
      <c r="I96" s="38"/>
      <c r="J96" s="38"/>
    </row>
    <row r="97" spans="1:10" x14ac:dyDescent="0.3">
      <c r="A97" s="90"/>
      <c r="B97" s="91" t="s">
        <v>194</v>
      </c>
      <c r="C97" s="92"/>
      <c r="J97" s="38"/>
    </row>
    <row r="98" spans="1:10" ht="15" customHeight="1" x14ac:dyDescent="0.3">
      <c r="A98" s="68"/>
      <c r="B98" s="69" t="s">
        <v>185</v>
      </c>
      <c r="C98" s="77"/>
      <c r="H98" s="38"/>
      <c r="I98" s="38"/>
      <c r="J98" s="38"/>
    </row>
    <row r="99" spans="1:10" x14ac:dyDescent="0.3">
      <c r="A99" s="47"/>
      <c r="B99" s="48"/>
      <c r="H99" s="38"/>
      <c r="I99" s="38"/>
      <c r="J99" s="38"/>
    </row>
    <row r="100" spans="1:10" x14ac:dyDescent="0.3">
      <c r="A100" s="47"/>
      <c r="B100" s="48"/>
      <c r="H100" s="38"/>
      <c r="I100" s="38"/>
      <c r="J100" s="38"/>
    </row>
    <row r="101" spans="1:10" x14ac:dyDescent="0.3">
      <c r="A101" s="47"/>
      <c r="B101" s="48"/>
      <c r="H101" s="38"/>
      <c r="I101" s="38"/>
      <c r="J101" s="38"/>
    </row>
    <row r="102" spans="1:10" x14ac:dyDescent="0.3">
      <c r="A102" s="47"/>
      <c r="B102" s="48"/>
      <c r="J102" s="38"/>
    </row>
    <row r="103" spans="1:10" x14ac:dyDescent="0.3">
      <c r="A103" s="47"/>
      <c r="B103" s="48"/>
    </row>
    <row r="104" spans="1:10" x14ac:dyDescent="0.3">
      <c r="A104" s="47"/>
      <c r="B104" s="48"/>
      <c r="C104"/>
    </row>
    <row r="105" spans="1:10" x14ac:dyDescent="0.3">
      <c r="A105" s="47"/>
      <c r="B105" s="48"/>
      <c r="C105"/>
    </row>
    <row r="106" spans="1:10" x14ac:dyDescent="0.3">
      <c r="A106" s="47"/>
      <c r="B106" s="48"/>
      <c r="C106"/>
    </row>
    <row r="107" spans="1:10" x14ac:dyDescent="0.3">
      <c r="A107" s="47"/>
      <c r="B107" s="48"/>
      <c r="C107"/>
    </row>
    <row r="108" spans="1:10" x14ac:dyDescent="0.3">
      <c r="A108" s="47"/>
      <c r="B108" s="48"/>
      <c r="C108"/>
    </row>
    <row r="109" spans="1:10" x14ac:dyDescent="0.3">
      <c r="A109" s="47"/>
      <c r="B109" s="48"/>
      <c r="C109"/>
    </row>
    <row r="110" spans="1:10" x14ac:dyDescent="0.3">
      <c r="A110" s="47"/>
      <c r="B110" s="48"/>
      <c r="C110"/>
    </row>
    <row r="111" spans="1:10" x14ac:dyDescent="0.3">
      <c r="A111" s="47"/>
      <c r="B111" s="48"/>
      <c r="C111"/>
    </row>
    <row r="112" spans="1:10" x14ac:dyDescent="0.3">
      <c r="A112" s="47"/>
      <c r="B112" s="48"/>
      <c r="C112"/>
    </row>
    <row r="113" spans="1:3" x14ac:dyDescent="0.3">
      <c r="A113" s="47"/>
      <c r="B113" s="48"/>
      <c r="C113"/>
    </row>
    <row r="114" spans="1:3" x14ac:dyDescent="0.3">
      <c r="A114" s="47"/>
      <c r="B114" s="48"/>
      <c r="C114"/>
    </row>
    <row r="115" spans="1:3" x14ac:dyDescent="0.3">
      <c r="A115" s="47"/>
      <c r="B115" s="48"/>
      <c r="C115"/>
    </row>
    <row r="116" spans="1:3" x14ac:dyDescent="0.3">
      <c r="A116" s="47"/>
      <c r="B116" s="48"/>
      <c r="C116"/>
    </row>
    <row r="117" spans="1:3" x14ac:dyDescent="0.3">
      <c r="A117" s="47"/>
      <c r="B117" s="48"/>
      <c r="C117"/>
    </row>
    <row r="118" spans="1:3" x14ac:dyDescent="0.3">
      <c r="A118" s="47"/>
      <c r="B118" s="48"/>
      <c r="C118"/>
    </row>
    <row r="119" spans="1:3" x14ac:dyDescent="0.3">
      <c r="A119" s="47"/>
      <c r="B119" s="48"/>
      <c r="C119"/>
    </row>
    <row r="120" spans="1:3" x14ac:dyDescent="0.3">
      <c r="A120" s="47"/>
      <c r="B120" s="48"/>
      <c r="C120"/>
    </row>
    <row r="121" spans="1:3" x14ac:dyDescent="0.3">
      <c r="A121" s="47"/>
      <c r="B121" s="48"/>
      <c r="C121"/>
    </row>
    <row r="122" spans="1:3" x14ac:dyDescent="0.3">
      <c r="A122" s="47"/>
      <c r="B122" s="48"/>
      <c r="C122"/>
    </row>
    <row r="123" spans="1:3" x14ac:dyDescent="0.3">
      <c r="A123" s="47"/>
      <c r="B123" s="48"/>
      <c r="C123"/>
    </row>
    <row r="124" spans="1:3" x14ac:dyDescent="0.3">
      <c r="A124" s="47"/>
      <c r="B124" s="48"/>
      <c r="C124"/>
    </row>
    <row r="125" spans="1:3" x14ac:dyDescent="0.3">
      <c r="A125" s="47"/>
      <c r="B125" s="48"/>
      <c r="C125"/>
    </row>
    <row r="126" spans="1:3" x14ac:dyDescent="0.3">
      <c r="A126" s="47"/>
      <c r="B126" s="48"/>
      <c r="C126"/>
    </row>
    <row r="127" spans="1:3" x14ac:dyDescent="0.3">
      <c r="A127" s="47"/>
      <c r="B127" s="48"/>
      <c r="C127"/>
    </row>
    <row r="128" spans="1:3" x14ac:dyDescent="0.3">
      <c r="A128" s="47"/>
      <c r="B128" s="48"/>
      <c r="C128"/>
    </row>
    <row r="129" spans="1:3" x14ac:dyDescent="0.3">
      <c r="A129" s="47"/>
      <c r="B129" s="48"/>
      <c r="C129"/>
    </row>
    <row r="130" spans="1:3" x14ac:dyDescent="0.3">
      <c r="A130" s="47"/>
      <c r="B130" s="48"/>
      <c r="C130"/>
    </row>
    <row r="131" spans="1:3" x14ac:dyDescent="0.3">
      <c r="A131" s="47"/>
      <c r="B131" s="48"/>
      <c r="C131"/>
    </row>
    <row r="132" spans="1:3" x14ac:dyDescent="0.3">
      <c r="A132" s="47"/>
      <c r="B132" s="48"/>
      <c r="C132"/>
    </row>
    <row r="133" spans="1:3" x14ac:dyDescent="0.3">
      <c r="A133" s="47"/>
      <c r="B133" s="48"/>
      <c r="C133"/>
    </row>
    <row r="134" spans="1:3" x14ac:dyDescent="0.3">
      <c r="A134" s="47"/>
      <c r="B134" s="48"/>
      <c r="C134"/>
    </row>
    <row r="135" spans="1:3" x14ac:dyDescent="0.3">
      <c r="A135" s="47"/>
      <c r="B135" s="48"/>
      <c r="C135"/>
    </row>
    <row r="136" spans="1:3" x14ac:dyDescent="0.3">
      <c r="A136" s="47"/>
      <c r="B136" s="48"/>
      <c r="C136"/>
    </row>
    <row r="137" spans="1:3" x14ac:dyDescent="0.3">
      <c r="A137" s="47"/>
      <c r="B137" s="48"/>
      <c r="C137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37"/>
  <sheetViews>
    <sheetView zoomScale="115" zoomScaleNormal="115" workbookViewId="0">
      <pane xSplit="1" topLeftCell="B1" activePane="topRight" state="frozen"/>
      <selection pane="topRight" activeCell="D1" sqref="D1:J1048576"/>
    </sheetView>
  </sheetViews>
  <sheetFormatPr defaultRowHeight="13" x14ac:dyDescent="0.3"/>
  <cols>
    <col min="1" max="1" width="17.81640625" style="14" customWidth="1"/>
    <col min="2" max="2" width="22.453125" style="46" customWidth="1"/>
    <col min="3" max="3" width="9.1796875" style="50"/>
  </cols>
  <sheetData>
    <row r="1" spans="1:9" ht="12.75" customHeight="1" x14ac:dyDescent="0.4">
      <c r="A1" s="60"/>
      <c r="B1" s="61"/>
      <c r="C1" s="62"/>
    </row>
    <row r="2" spans="1:9" ht="15.75" customHeight="1" thickBot="1" x14ac:dyDescent="0.35">
      <c r="A2" s="19" t="s">
        <v>163</v>
      </c>
      <c r="B2" s="44" t="s">
        <v>174</v>
      </c>
      <c r="C2" s="49" t="s">
        <v>179</v>
      </c>
    </row>
    <row r="3" spans="1:9" ht="14.25" customHeight="1" thickTop="1" x14ac:dyDescent="0.3">
      <c r="A3" s="13" t="s">
        <v>90</v>
      </c>
      <c r="B3" s="45" t="s">
        <v>175</v>
      </c>
      <c r="C3" s="50">
        <v>25</v>
      </c>
      <c r="G3" s="38"/>
      <c r="H3" s="38"/>
      <c r="I3" s="38"/>
    </row>
    <row r="4" spans="1:9" x14ac:dyDescent="0.3">
      <c r="A4" s="13" t="s">
        <v>92</v>
      </c>
      <c r="B4" s="45" t="s">
        <v>175</v>
      </c>
      <c r="C4" s="50">
        <v>2</v>
      </c>
      <c r="G4" s="38"/>
      <c r="H4" s="38"/>
      <c r="I4" s="38"/>
    </row>
    <row r="5" spans="1:9" ht="13.5" customHeight="1" x14ac:dyDescent="0.3">
      <c r="A5" s="13" t="s">
        <v>94</v>
      </c>
      <c r="B5" s="45" t="s">
        <v>175</v>
      </c>
      <c r="C5" s="50">
        <v>7</v>
      </c>
      <c r="G5" s="38"/>
      <c r="H5" s="38"/>
      <c r="I5" s="38"/>
    </row>
    <row r="6" spans="1:9" x14ac:dyDescent="0.3">
      <c r="A6" s="13" t="s">
        <v>95</v>
      </c>
      <c r="B6" s="45" t="s">
        <v>175</v>
      </c>
      <c r="C6" s="50">
        <v>8</v>
      </c>
      <c r="G6" s="38"/>
      <c r="H6" s="38"/>
      <c r="I6" s="38"/>
    </row>
    <row r="7" spans="1:9" x14ac:dyDescent="0.3">
      <c r="A7" s="13" t="s">
        <v>97</v>
      </c>
      <c r="B7" s="45" t="s">
        <v>175</v>
      </c>
      <c r="C7" s="50">
        <v>23</v>
      </c>
      <c r="G7" s="38"/>
      <c r="H7" s="38"/>
      <c r="I7" s="38"/>
    </row>
    <row r="8" spans="1:9" ht="13.5" customHeight="1" x14ac:dyDescent="0.3">
      <c r="A8" s="13" t="s">
        <v>98</v>
      </c>
      <c r="B8" s="45" t="s">
        <v>175</v>
      </c>
      <c r="C8" s="50">
        <v>57</v>
      </c>
      <c r="G8" s="38"/>
      <c r="H8" s="38"/>
      <c r="I8" s="38"/>
    </row>
    <row r="9" spans="1:9" x14ac:dyDescent="0.3">
      <c r="A9" s="13" t="s">
        <v>99</v>
      </c>
      <c r="B9" s="45" t="s">
        <v>175</v>
      </c>
      <c r="C9" s="50">
        <v>102</v>
      </c>
      <c r="G9" s="38"/>
      <c r="H9" s="38"/>
      <c r="I9" s="38"/>
    </row>
    <row r="10" spans="1:9" x14ac:dyDescent="0.3">
      <c r="A10" s="13" t="s">
        <v>104</v>
      </c>
      <c r="B10" s="45" t="s">
        <v>175</v>
      </c>
      <c r="C10" s="50">
        <v>3</v>
      </c>
      <c r="G10" s="38"/>
      <c r="H10" s="38"/>
      <c r="I10" s="38"/>
    </row>
    <row r="11" spans="1:9" x14ac:dyDescent="0.3">
      <c r="A11" s="13" t="s">
        <v>106</v>
      </c>
      <c r="B11" s="45" t="s">
        <v>175</v>
      </c>
      <c r="C11" s="50">
        <v>14</v>
      </c>
      <c r="G11" s="38"/>
      <c r="H11" s="38"/>
      <c r="I11" s="38"/>
    </row>
    <row r="12" spans="1:9" x14ac:dyDescent="0.3">
      <c r="A12" s="13" t="s">
        <v>107</v>
      </c>
      <c r="B12" s="45" t="s">
        <v>175</v>
      </c>
      <c r="C12" s="50">
        <v>67</v>
      </c>
      <c r="G12" s="38"/>
      <c r="H12" s="38"/>
      <c r="I12" s="38"/>
    </row>
    <row r="13" spans="1:9" x14ac:dyDescent="0.3">
      <c r="A13" s="13" t="s">
        <v>109</v>
      </c>
      <c r="B13" s="45" t="s">
        <v>175</v>
      </c>
      <c r="C13" s="50">
        <v>30</v>
      </c>
      <c r="G13" s="38"/>
      <c r="H13" s="38"/>
      <c r="I13" s="38"/>
    </row>
    <row r="14" spans="1:9" x14ac:dyDescent="0.3">
      <c r="A14" s="13" t="s">
        <v>113</v>
      </c>
      <c r="B14" s="45" t="s">
        <v>175</v>
      </c>
      <c r="C14" s="50">
        <v>28</v>
      </c>
      <c r="G14" s="38"/>
      <c r="H14" s="38"/>
      <c r="I14" s="38"/>
    </row>
    <row r="15" spans="1:9" x14ac:dyDescent="0.3">
      <c r="A15" s="13" t="s">
        <v>116</v>
      </c>
      <c r="B15" s="45" t="s">
        <v>175</v>
      </c>
      <c r="C15" s="50">
        <v>10</v>
      </c>
      <c r="G15" s="38"/>
      <c r="H15" s="38"/>
      <c r="I15" s="38"/>
    </row>
    <row r="16" spans="1:9" x14ac:dyDescent="0.3">
      <c r="A16" s="13" t="s">
        <v>118</v>
      </c>
      <c r="B16" s="45" t="s">
        <v>175</v>
      </c>
      <c r="C16" s="50">
        <v>11</v>
      </c>
      <c r="G16" s="38"/>
      <c r="H16" s="38"/>
      <c r="I16" s="38"/>
    </row>
    <row r="17" spans="1:9" x14ac:dyDescent="0.3">
      <c r="A17" s="13" t="s">
        <v>120</v>
      </c>
      <c r="B17" s="45" t="s">
        <v>175</v>
      </c>
      <c r="C17" s="50">
        <v>6</v>
      </c>
      <c r="G17" s="38"/>
      <c r="H17" s="38"/>
      <c r="I17" s="38"/>
    </row>
    <row r="18" spans="1:9" x14ac:dyDescent="0.3">
      <c r="A18" s="13" t="s">
        <v>121</v>
      </c>
      <c r="B18" s="45" t="s">
        <v>175</v>
      </c>
      <c r="C18" s="50">
        <v>68</v>
      </c>
      <c r="G18" s="38"/>
      <c r="H18" s="38"/>
      <c r="I18" s="38"/>
    </row>
    <row r="19" spans="1:9" x14ac:dyDescent="0.3">
      <c r="A19" s="13" t="s">
        <v>125</v>
      </c>
      <c r="B19" s="45" t="s">
        <v>175</v>
      </c>
      <c r="C19" s="50">
        <v>66</v>
      </c>
      <c r="G19" s="38"/>
      <c r="H19" s="38"/>
      <c r="I19" s="38"/>
    </row>
    <row r="20" spans="1:9" x14ac:dyDescent="0.3">
      <c r="A20" s="13" t="s">
        <v>126</v>
      </c>
      <c r="B20" s="45" t="s">
        <v>175</v>
      </c>
      <c r="C20" s="50">
        <v>15</v>
      </c>
      <c r="G20" s="38"/>
      <c r="H20" s="38"/>
      <c r="I20" s="38"/>
    </row>
    <row r="21" spans="1:9" x14ac:dyDescent="0.3">
      <c r="A21" s="13" t="s">
        <v>127</v>
      </c>
      <c r="B21" s="45" t="s">
        <v>175</v>
      </c>
      <c r="C21" s="50">
        <v>0</v>
      </c>
      <c r="G21" s="38"/>
      <c r="H21" s="38"/>
      <c r="I21" s="38"/>
    </row>
    <row r="22" spans="1:9" x14ac:dyDescent="0.3">
      <c r="A22" s="13" t="s">
        <v>128</v>
      </c>
      <c r="B22" s="45" t="s">
        <v>175</v>
      </c>
      <c r="C22" s="50">
        <v>29</v>
      </c>
      <c r="G22" s="38"/>
      <c r="H22" s="38"/>
      <c r="I22" s="38"/>
    </row>
    <row r="23" spans="1:9" ht="12.75" customHeight="1" x14ac:dyDescent="0.3">
      <c r="A23" s="13" t="s">
        <v>180</v>
      </c>
      <c r="B23" s="45" t="s">
        <v>175</v>
      </c>
      <c r="C23" s="50">
        <v>47</v>
      </c>
      <c r="G23" s="38"/>
      <c r="H23" s="38"/>
      <c r="I23" s="38"/>
    </row>
    <row r="24" spans="1:9" x14ac:dyDescent="0.3">
      <c r="A24" s="13" t="s">
        <v>131</v>
      </c>
      <c r="B24" s="45" t="s">
        <v>175</v>
      </c>
      <c r="C24" s="50">
        <v>27</v>
      </c>
      <c r="G24" s="38"/>
      <c r="H24" s="38"/>
      <c r="I24" s="38"/>
    </row>
    <row r="25" spans="1:9" x14ac:dyDescent="0.3">
      <c r="A25" s="13" t="s">
        <v>132</v>
      </c>
      <c r="B25" s="45" t="s">
        <v>175</v>
      </c>
      <c r="C25" s="50">
        <v>4</v>
      </c>
      <c r="G25" s="38"/>
      <c r="H25" s="38"/>
      <c r="I25" s="38"/>
    </row>
    <row r="26" spans="1:9" x14ac:dyDescent="0.3">
      <c r="A26" s="13" t="s">
        <v>134</v>
      </c>
      <c r="B26" s="45" t="s">
        <v>175</v>
      </c>
      <c r="C26" s="50">
        <v>22</v>
      </c>
      <c r="G26" s="38"/>
      <c r="H26" s="38"/>
      <c r="I26" s="38"/>
    </row>
    <row r="27" spans="1:9" x14ac:dyDescent="0.3">
      <c r="A27" s="13" t="s">
        <v>136</v>
      </c>
      <c r="B27" s="45" t="s">
        <v>175</v>
      </c>
      <c r="C27" s="50">
        <v>18</v>
      </c>
      <c r="G27" s="38"/>
      <c r="H27" s="38"/>
      <c r="I27" s="38"/>
    </row>
    <row r="28" spans="1:9" x14ac:dyDescent="0.3">
      <c r="A28" s="13" t="s">
        <v>137</v>
      </c>
      <c r="B28" s="45" t="s">
        <v>175</v>
      </c>
      <c r="C28" s="50">
        <v>5</v>
      </c>
      <c r="G28" s="38"/>
      <c r="H28" s="38"/>
      <c r="I28" s="38"/>
    </row>
    <row r="29" spans="1:9" ht="14.25" customHeight="1" x14ac:dyDescent="0.3">
      <c r="A29" s="13" t="s">
        <v>138</v>
      </c>
      <c r="B29" s="45" t="s">
        <v>175</v>
      </c>
      <c r="C29" s="50">
        <v>1</v>
      </c>
      <c r="G29" s="38"/>
      <c r="H29" s="38"/>
      <c r="I29" s="38"/>
    </row>
    <row r="30" spans="1:9" x14ac:dyDescent="0.3">
      <c r="A30" s="13" t="s">
        <v>139</v>
      </c>
      <c r="B30" s="45" t="s">
        <v>175</v>
      </c>
      <c r="C30" s="50">
        <v>19</v>
      </c>
      <c r="G30" s="38"/>
      <c r="H30" s="38"/>
      <c r="I30" s="38"/>
    </row>
    <row r="31" spans="1:9" ht="13.5" customHeight="1" x14ac:dyDescent="0.3">
      <c r="A31" s="13" t="s">
        <v>145</v>
      </c>
      <c r="B31" s="45" t="s">
        <v>175</v>
      </c>
      <c r="C31" s="50">
        <v>13</v>
      </c>
      <c r="G31" s="38"/>
      <c r="H31" s="38"/>
      <c r="I31" s="38"/>
    </row>
    <row r="32" spans="1:9" x14ac:dyDescent="0.3">
      <c r="A32" s="13" t="s">
        <v>148</v>
      </c>
      <c r="B32" s="45" t="s">
        <v>175</v>
      </c>
      <c r="C32" s="50">
        <v>17</v>
      </c>
      <c r="G32" s="38"/>
      <c r="H32" s="38"/>
      <c r="I32" s="38"/>
    </row>
    <row r="33" spans="1:9" x14ac:dyDescent="0.3">
      <c r="A33" s="13" t="s">
        <v>149</v>
      </c>
      <c r="B33" s="45" t="s">
        <v>175</v>
      </c>
      <c r="C33" s="50">
        <v>65</v>
      </c>
      <c r="E33" s="103"/>
      <c r="F33" s="103"/>
      <c r="G33" s="114"/>
      <c r="H33" s="114"/>
      <c r="I33" s="114"/>
    </row>
    <row r="34" spans="1:9" x14ac:dyDescent="0.3">
      <c r="A34" s="13" t="s">
        <v>151</v>
      </c>
      <c r="B34" s="45" t="s">
        <v>175</v>
      </c>
      <c r="C34" s="50">
        <v>9</v>
      </c>
      <c r="E34" s="103"/>
      <c r="F34" s="103"/>
      <c r="G34" s="114"/>
      <c r="H34" s="114"/>
      <c r="I34" s="114"/>
    </row>
    <row r="35" spans="1:9" x14ac:dyDescent="0.3">
      <c r="A35" s="13" t="s">
        <v>158</v>
      </c>
      <c r="B35" s="45" t="s">
        <v>175</v>
      </c>
      <c r="C35" s="50">
        <v>20</v>
      </c>
      <c r="E35" s="103"/>
      <c r="F35" s="103"/>
      <c r="G35" s="114"/>
      <c r="H35" s="114"/>
      <c r="I35" s="114"/>
    </row>
    <row r="36" spans="1:9" x14ac:dyDescent="0.3">
      <c r="A36" s="13" t="s">
        <v>159</v>
      </c>
      <c r="B36" s="45" t="s">
        <v>175</v>
      </c>
      <c r="C36" s="50">
        <v>26</v>
      </c>
      <c r="E36" s="103"/>
      <c r="F36" s="103"/>
      <c r="G36" s="114"/>
      <c r="H36" s="114"/>
      <c r="I36" s="114"/>
    </row>
    <row r="37" spans="1:9" x14ac:dyDescent="0.3">
      <c r="A37" s="13" t="s">
        <v>160</v>
      </c>
      <c r="B37" s="45" t="s">
        <v>175</v>
      </c>
      <c r="C37" s="50">
        <v>24</v>
      </c>
      <c r="E37" s="103"/>
      <c r="F37" s="103"/>
      <c r="G37" s="114"/>
      <c r="H37" s="114"/>
      <c r="I37" s="114"/>
    </row>
    <row r="38" spans="1:9" x14ac:dyDescent="0.3">
      <c r="A38" s="13" t="s">
        <v>161</v>
      </c>
      <c r="B38" s="45" t="s">
        <v>175</v>
      </c>
      <c r="C38" s="50">
        <v>21</v>
      </c>
      <c r="E38" s="103"/>
      <c r="F38" s="103"/>
      <c r="G38" s="114"/>
      <c r="H38" s="114"/>
      <c r="I38" s="114"/>
    </row>
    <row r="39" spans="1:9" s="103" customFormat="1" x14ac:dyDescent="0.3">
      <c r="A39" s="90"/>
      <c r="B39" s="91" t="s">
        <v>181</v>
      </c>
      <c r="C39" s="92"/>
      <c r="D39"/>
      <c r="E39"/>
      <c r="F39"/>
      <c r="G39" s="38"/>
      <c r="H39" s="38"/>
      <c r="I39" s="38"/>
    </row>
    <row r="40" spans="1:9" s="103" customFormat="1" x14ac:dyDescent="0.3">
      <c r="A40" s="13" t="s">
        <v>90</v>
      </c>
      <c r="B40" s="45" t="s">
        <v>176</v>
      </c>
      <c r="C40" s="50">
        <v>91</v>
      </c>
      <c r="D40"/>
      <c r="E40"/>
      <c r="F40"/>
      <c r="G40" s="38"/>
      <c r="H40" s="38"/>
      <c r="I40" s="38"/>
    </row>
    <row r="41" spans="1:9" s="103" customFormat="1" ht="13.5" customHeight="1" x14ac:dyDescent="0.3">
      <c r="A41" s="13" t="s">
        <v>99</v>
      </c>
      <c r="B41" s="45" t="s">
        <v>176</v>
      </c>
      <c r="C41" s="50">
        <v>89</v>
      </c>
      <c r="D41"/>
      <c r="E41"/>
      <c r="F41"/>
      <c r="G41" s="38"/>
      <c r="H41" s="38"/>
      <c r="I41" s="38"/>
    </row>
    <row r="42" spans="1:9" s="103" customFormat="1" ht="13.5" customHeight="1" x14ac:dyDescent="0.3">
      <c r="A42" s="13" t="s">
        <v>107</v>
      </c>
      <c r="B42" s="45" t="s">
        <v>176</v>
      </c>
      <c r="C42" s="50">
        <v>101</v>
      </c>
      <c r="D42"/>
      <c r="E42"/>
      <c r="F42"/>
      <c r="G42"/>
      <c r="H42"/>
      <c r="I42"/>
    </row>
    <row r="43" spans="1:9" s="103" customFormat="1" x14ac:dyDescent="0.3">
      <c r="A43" s="13" t="s">
        <v>116</v>
      </c>
      <c r="B43" s="45" t="s">
        <v>176</v>
      </c>
      <c r="C43" s="50">
        <v>81</v>
      </c>
      <c r="D43"/>
      <c r="E43"/>
      <c r="F43"/>
      <c r="G43"/>
      <c r="H43"/>
      <c r="I43" s="38"/>
    </row>
    <row r="44" spans="1:9" s="103" customFormat="1" x14ac:dyDescent="0.3">
      <c r="A44" s="13" t="s">
        <v>118</v>
      </c>
      <c r="B44" s="45" t="s">
        <v>176</v>
      </c>
      <c r="C44" s="50">
        <v>82</v>
      </c>
      <c r="D44"/>
      <c r="E44"/>
      <c r="F44"/>
      <c r="G44"/>
      <c r="H44"/>
      <c r="I44" s="38"/>
    </row>
    <row r="45" spans="1:9" s="103" customFormat="1" x14ac:dyDescent="0.3">
      <c r="A45" s="13" t="s">
        <v>131</v>
      </c>
      <c r="B45" s="45" t="s">
        <v>176</v>
      </c>
      <c r="C45" s="50">
        <v>92</v>
      </c>
      <c r="D45"/>
      <c r="E45"/>
      <c r="F45"/>
      <c r="G45" s="38"/>
      <c r="H45"/>
      <c r="I45" s="38"/>
    </row>
    <row r="46" spans="1:9" s="103" customFormat="1" x14ac:dyDescent="0.3">
      <c r="A46" s="13" t="s">
        <v>161</v>
      </c>
      <c r="B46" s="45" t="s">
        <v>176</v>
      </c>
      <c r="C46" s="50">
        <v>90</v>
      </c>
      <c r="D46"/>
      <c r="E46"/>
      <c r="F46"/>
      <c r="G46" s="38"/>
      <c r="H46" s="38"/>
      <c r="I46" s="38"/>
    </row>
    <row r="47" spans="1:9" s="103" customFormat="1" x14ac:dyDescent="0.3">
      <c r="A47" s="90"/>
      <c r="B47" s="91" t="s">
        <v>182</v>
      </c>
      <c r="C47" s="92"/>
      <c r="D47"/>
      <c r="E47"/>
      <c r="F47"/>
      <c r="G47" s="38"/>
      <c r="H47" s="38"/>
      <c r="I47" s="38"/>
    </row>
    <row r="48" spans="1:9" s="103" customFormat="1" x14ac:dyDescent="0.3">
      <c r="A48" s="13" t="s">
        <v>91</v>
      </c>
      <c r="B48" s="45" t="s">
        <v>177</v>
      </c>
      <c r="C48" s="50">
        <v>84</v>
      </c>
      <c r="D48"/>
      <c r="E48"/>
      <c r="F48"/>
      <c r="G48" s="38"/>
      <c r="H48" s="38"/>
      <c r="I48" s="38"/>
    </row>
    <row r="49" spans="1:9" x14ac:dyDescent="0.3">
      <c r="A49" s="13" t="s">
        <v>211</v>
      </c>
      <c r="B49" s="45" t="s">
        <v>177</v>
      </c>
      <c r="C49" s="50">
        <v>96</v>
      </c>
      <c r="G49" s="38"/>
      <c r="H49" s="38"/>
      <c r="I49" s="38"/>
    </row>
    <row r="50" spans="1:9" ht="13.5" customHeight="1" x14ac:dyDescent="0.3">
      <c r="A50" s="13" t="s">
        <v>199</v>
      </c>
      <c r="B50" s="45" t="s">
        <v>177</v>
      </c>
      <c r="C50" s="50">
        <v>83</v>
      </c>
    </row>
    <row r="51" spans="1:9" ht="13.5" customHeight="1" x14ac:dyDescent="0.3">
      <c r="A51" s="13" t="s">
        <v>212</v>
      </c>
      <c r="B51" s="45" t="s">
        <v>177</v>
      </c>
    </row>
    <row r="52" spans="1:9" x14ac:dyDescent="0.3">
      <c r="A52" s="13" t="s">
        <v>93</v>
      </c>
      <c r="B52" s="45" t="s">
        <v>177</v>
      </c>
      <c r="C52" s="50">
        <v>97</v>
      </c>
      <c r="G52" s="38"/>
      <c r="H52" s="38"/>
      <c r="I52" s="38"/>
    </row>
    <row r="53" spans="1:9" x14ac:dyDescent="0.3">
      <c r="A53" s="13" t="s">
        <v>96</v>
      </c>
      <c r="B53" s="45" t="s">
        <v>177</v>
      </c>
      <c r="C53" s="50">
        <v>70</v>
      </c>
      <c r="G53" s="38"/>
      <c r="H53" s="38"/>
      <c r="I53" s="38"/>
    </row>
    <row r="54" spans="1:9" x14ac:dyDescent="0.3">
      <c r="A54" s="13" t="s">
        <v>98</v>
      </c>
      <c r="B54" s="45" t="s">
        <v>177</v>
      </c>
      <c r="C54" s="50">
        <v>88</v>
      </c>
      <c r="I54" s="38"/>
    </row>
    <row r="55" spans="1:9" x14ac:dyDescent="0.3">
      <c r="A55" s="13" t="s">
        <v>105</v>
      </c>
      <c r="B55" s="45" t="s">
        <v>177</v>
      </c>
      <c r="C55" s="50">
        <v>69</v>
      </c>
      <c r="G55" s="38"/>
      <c r="I55" s="38"/>
    </row>
    <row r="56" spans="1:9" x14ac:dyDescent="0.3">
      <c r="A56" s="13" t="s">
        <v>108</v>
      </c>
      <c r="B56" s="45" t="s">
        <v>177</v>
      </c>
      <c r="C56" s="50">
        <v>74</v>
      </c>
      <c r="G56" s="38"/>
      <c r="I56" s="38"/>
    </row>
    <row r="57" spans="1:9" x14ac:dyDescent="0.3">
      <c r="A57" s="13" t="s">
        <v>110</v>
      </c>
      <c r="B57" s="45" t="s">
        <v>177</v>
      </c>
      <c r="C57" s="50">
        <v>73</v>
      </c>
      <c r="I57" s="38"/>
    </row>
    <row r="58" spans="1:9" x14ac:dyDescent="0.3">
      <c r="A58" s="13" t="s">
        <v>115</v>
      </c>
      <c r="B58" s="45" t="s">
        <v>177</v>
      </c>
      <c r="C58" s="50">
        <v>98</v>
      </c>
      <c r="G58" s="38"/>
      <c r="I58" s="38"/>
    </row>
    <row r="59" spans="1:9" x14ac:dyDescent="0.3">
      <c r="A59" s="13" t="s">
        <v>210</v>
      </c>
      <c r="B59" s="45" t="s">
        <v>177</v>
      </c>
      <c r="C59" s="50">
        <v>95</v>
      </c>
      <c r="G59" s="38"/>
      <c r="I59" s="38"/>
    </row>
    <row r="60" spans="1:9" x14ac:dyDescent="0.3">
      <c r="A60" s="13" t="s">
        <v>200</v>
      </c>
      <c r="B60" s="45" t="s">
        <v>177</v>
      </c>
      <c r="C60" s="50">
        <v>94</v>
      </c>
      <c r="F60" s="103"/>
      <c r="G60" s="114"/>
      <c r="H60" s="103"/>
      <c r="I60" s="114"/>
    </row>
    <row r="61" spans="1:9" x14ac:dyDescent="0.3">
      <c r="A61" s="13" t="s">
        <v>123</v>
      </c>
      <c r="B61" s="45" t="s">
        <v>177</v>
      </c>
      <c r="C61" s="50">
        <v>86</v>
      </c>
      <c r="E61" s="103"/>
      <c r="F61" s="103"/>
      <c r="G61" s="114"/>
      <c r="H61" s="114"/>
      <c r="I61" s="114"/>
    </row>
    <row r="62" spans="1:9" x14ac:dyDescent="0.3">
      <c r="A62" s="13" t="s">
        <v>124</v>
      </c>
      <c r="B62" s="45" t="s">
        <v>177</v>
      </c>
      <c r="C62" s="50">
        <v>85</v>
      </c>
      <c r="G62" s="38"/>
      <c r="I62" s="38"/>
    </row>
    <row r="63" spans="1:9" x14ac:dyDescent="0.3">
      <c r="A63" s="13" t="s">
        <v>127</v>
      </c>
      <c r="B63" s="45" t="s">
        <v>177</v>
      </c>
      <c r="C63" s="50">
        <v>77</v>
      </c>
      <c r="G63" s="38"/>
      <c r="H63" s="38"/>
      <c r="I63" s="38"/>
    </row>
    <row r="64" spans="1:9" x14ac:dyDescent="0.3">
      <c r="A64" s="13" t="s">
        <v>129</v>
      </c>
      <c r="B64" s="45" t="s">
        <v>177</v>
      </c>
      <c r="C64" s="50">
        <v>80</v>
      </c>
      <c r="F64" s="103"/>
      <c r="G64" s="103"/>
      <c r="H64" s="103"/>
      <c r="I64" s="103"/>
    </row>
    <row r="65" spans="1:9" x14ac:dyDescent="0.3">
      <c r="A65" s="13" t="s">
        <v>132</v>
      </c>
      <c r="B65" s="45" t="s">
        <v>177</v>
      </c>
      <c r="C65" s="50">
        <v>79</v>
      </c>
      <c r="G65" s="38"/>
      <c r="H65" s="38"/>
      <c r="I65" s="38"/>
    </row>
    <row r="66" spans="1:9" x14ac:dyDescent="0.3">
      <c r="A66" s="13" t="s">
        <v>133</v>
      </c>
      <c r="B66" s="45" t="s">
        <v>177</v>
      </c>
      <c r="C66" s="50">
        <v>76</v>
      </c>
      <c r="G66" s="38"/>
      <c r="H66" s="38"/>
      <c r="I66" s="38"/>
    </row>
    <row r="67" spans="1:9" x14ac:dyDescent="0.3">
      <c r="A67" s="13" t="s">
        <v>140</v>
      </c>
      <c r="B67" s="45" t="s">
        <v>177</v>
      </c>
      <c r="C67" s="50">
        <v>75</v>
      </c>
      <c r="G67" s="38"/>
      <c r="I67" s="38"/>
    </row>
    <row r="68" spans="1:9" s="103" customFormat="1" ht="13.5" customHeight="1" x14ac:dyDescent="0.3">
      <c r="A68" s="13" t="s">
        <v>201</v>
      </c>
      <c r="B68" s="45" t="s">
        <v>177</v>
      </c>
      <c r="C68" s="50">
        <v>93</v>
      </c>
      <c r="D68"/>
      <c r="E68"/>
    </row>
    <row r="69" spans="1:9" x14ac:dyDescent="0.3">
      <c r="A69" s="13" t="s">
        <v>144</v>
      </c>
      <c r="B69" s="45" t="s">
        <v>177</v>
      </c>
      <c r="C69" s="50">
        <v>78</v>
      </c>
      <c r="G69" s="38"/>
      <c r="H69" s="38"/>
      <c r="I69" s="38"/>
    </row>
    <row r="70" spans="1:9" x14ac:dyDescent="0.3">
      <c r="A70" s="13" t="s">
        <v>147</v>
      </c>
      <c r="B70" s="45" t="s">
        <v>177</v>
      </c>
      <c r="C70" s="50">
        <v>72</v>
      </c>
      <c r="G70" s="38"/>
      <c r="H70" s="38"/>
      <c r="I70" s="38"/>
    </row>
    <row r="71" spans="1:9" x14ac:dyDescent="0.3">
      <c r="A71" s="13" t="s">
        <v>150</v>
      </c>
      <c r="B71" s="45" t="s">
        <v>177</v>
      </c>
      <c r="C71" s="50">
        <v>87</v>
      </c>
      <c r="G71" s="38"/>
      <c r="H71" s="38"/>
      <c r="I71" s="38"/>
    </row>
    <row r="72" spans="1:9" ht="14.25" customHeight="1" x14ac:dyDescent="0.3">
      <c r="A72" s="13" t="s">
        <v>153</v>
      </c>
      <c r="B72" s="45" t="s">
        <v>177</v>
      </c>
      <c r="C72" s="50">
        <v>99</v>
      </c>
      <c r="G72" s="38"/>
      <c r="H72" s="38"/>
      <c r="I72" s="38"/>
    </row>
    <row r="73" spans="1:9" x14ac:dyDescent="0.3">
      <c r="A73" s="13" t="s">
        <v>155</v>
      </c>
      <c r="B73" s="45" t="s">
        <v>177</v>
      </c>
      <c r="C73" s="50">
        <v>71</v>
      </c>
      <c r="G73" s="38"/>
      <c r="H73" s="38"/>
      <c r="I73" s="38"/>
    </row>
    <row r="74" spans="1:9" x14ac:dyDescent="0.3">
      <c r="A74" s="90"/>
      <c r="B74" s="91" t="s">
        <v>183</v>
      </c>
      <c r="C74" s="92"/>
      <c r="G74" s="38"/>
      <c r="H74" s="38"/>
      <c r="I74" s="38"/>
    </row>
    <row r="75" spans="1:9" x14ac:dyDescent="0.3">
      <c r="A75" s="13" t="s">
        <v>100</v>
      </c>
      <c r="B75" s="45" t="s">
        <v>178</v>
      </c>
      <c r="C75" s="50">
        <v>12</v>
      </c>
      <c r="G75" s="38"/>
      <c r="H75" s="38"/>
      <c r="I75" s="38"/>
    </row>
    <row r="76" spans="1:9" ht="13.5" customHeight="1" x14ac:dyDescent="0.3">
      <c r="A76" s="13" t="s">
        <v>101</v>
      </c>
      <c r="B76" s="45" t="s">
        <v>178</v>
      </c>
      <c r="C76" s="50">
        <v>36</v>
      </c>
      <c r="G76" s="38"/>
      <c r="H76" s="38"/>
      <c r="I76" s="38"/>
    </row>
    <row r="77" spans="1:9" x14ac:dyDescent="0.3">
      <c r="A77" s="13" t="s">
        <v>102</v>
      </c>
      <c r="B77" s="45" t="s">
        <v>178</v>
      </c>
      <c r="C77" s="50">
        <v>37</v>
      </c>
      <c r="E77" s="103"/>
      <c r="G77" s="38"/>
      <c r="H77" s="38"/>
      <c r="I77" s="38"/>
    </row>
    <row r="78" spans="1:9" x14ac:dyDescent="0.3">
      <c r="A78" s="13" t="s">
        <v>103</v>
      </c>
      <c r="B78" s="45" t="s">
        <v>178</v>
      </c>
      <c r="C78" s="50">
        <v>33</v>
      </c>
      <c r="E78" s="103"/>
      <c r="F78" s="103"/>
      <c r="G78" s="114"/>
      <c r="H78" s="114"/>
      <c r="I78" s="114"/>
    </row>
    <row r="79" spans="1:9" x14ac:dyDescent="0.3">
      <c r="A79" s="13" t="s">
        <v>111</v>
      </c>
      <c r="B79" s="45" t="s">
        <v>178</v>
      </c>
      <c r="C79" s="50">
        <v>38</v>
      </c>
      <c r="E79" s="103"/>
      <c r="F79" s="103"/>
      <c r="G79" s="114"/>
      <c r="H79" s="114"/>
      <c r="I79" s="114"/>
    </row>
    <row r="80" spans="1:9" ht="15.75" customHeight="1" x14ac:dyDescent="0.3">
      <c r="A80" s="13" t="s">
        <v>112</v>
      </c>
      <c r="B80" s="45" t="s">
        <v>178</v>
      </c>
      <c r="C80" s="50">
        <v>43</v>
      </c>
      <c r="F80" s="103"/>
      <c r="G80" s="103"/>
      <c r="H80" s="114"/>
      <c r="I80" s="114"/>
    </row>
    <row r="81" spans="1:9" x14ac:dyDescent="0.3">
      <c r="A81" s="13" t="s">
        <v>114</v>
      </c>
      <c r="B81" s="45" t="s">
        <v>178</v>
      </c>
      <c r="C81" s="50">
        <v>39</v>
      </c>
      <c r="G81" s="38"/>
      <c r="H81" s="38"/>
      <c r="I81" s="38"/>
    </row>
    <row r="82" spans="1:9" x14ac:dyDescent="0.3">
      <c r="A82" s="13" t="s">
        <v>117</v>
      </c>
      <c r="B82" s="45" t="s">
        <v>178</v>
      </c>
      <c r="C82" s="50">
        <v>41</v>
      </c>
      <c r="H82" s="38"/>
      <c r="I82" s="38"/>
    </row>
    <row r="83" spans="1:9" x14ac:dyDescent="0.3">
      <c r="A83" s="13" t="s">
        <v>119</v>
      </c>
      <c r="B83" s="45" t="s">
        <v>178</v>
      </c>
      <c r="C83" s="50">
        <v>46</v>
      </c>
      <c r="G83" s="38"/>
      <c r="H83" s="38"/>
      <c r="I83" s="38"/>
    </row>
    <row r="84" spans="1:9" x14ac:dyDescent="0.3">
      <c r="A84" s="13" t="s">
        <v>122</v>
      </c>
      <c r="B84" s="45" t="s">
        <v>178</v>
      </c>
      <c r="C84" s="50">
        <v>45</v>
      </c>
      <c r="I84" s="38"/>
    </row>
    <row r="85" spans="1:9" ht="12.75" customHeight="1" x14ac:dyDescent="0.3">
      <c r="A85" s="13" t="s">
        <v>130</v>
      </c>
      <c r="B85" s="45" t="s">
        <v>178</v>
      </c>
      <c r="C85" s="50">
        <v>53</v>
      </c>
      <c r="G85" s="38"/>
      <c r="H85" s="38"/>
      <c r="I85" s="38"/>
    </row>
    <row r="86" spans="1:9" x14ac:dyDescent="0.3">
      <c r="A86" s="13" t="s">
        <v>135</v>
      </c>
      <c r="B86" s="45" t="s">
        <v>178</v>
      </c>
      <c r="C86" s="50">
        <v>51</v>
      </c>
      <c r="G86" s="38"/>
      <c r="H86" s="38"/>
      <c r="I86" s="38"/>
    </row>
    <row r="87" spans="1:9" x14ac:dyDescent="0.3">
      <c r="A87" s="13" t="s">
        <v>141</v>
      </c>
      <c r="B87" s="45" t="s">
        <v>178</v>
      </c>
      <c r="C87" s="50">
        <v>42</v>
      </c>
      <c r="G87" s="38"/>
      <c r="H87" s="38"/>
      <c r="I87" s="38"/>
    </row>
    <row r="88" spans="1:9" x14ac:dyDescent="0.3">
      <c r="A88" s="13" t="s">
        <v>142</v>
      </c>
      <c r="B88" s="45" t="s">
        <v>178</v>
      </c>
      <c r="C88" s="50">
        <v>35</v>
      </c>
      <c r="G88" s="38"/>
      <c r="H88" s="38"/>
      <c r="I88" s="38"/>
    </row>
    <row r="89" spans="1:9" s="103" customFormat="1" ht="12.75" customHeight="1" x14ac:dyDescent="0.3">
      <c r="A89" s="13" t="s">
        <v>143</v>
      </c>
      <c r="B89" s="45" t="s">
        <v>178</v>
      </c>
      <c r="C89" s="50">
        <v>64</v>
      </c>
      <c r="D89"/>
      <c r="E89"/>
      <c r="F89"/>
      <c r="G89" s="38"/>
      <c r="H89" s="38"/>
      <c r="I89" s="38"/>
    </row>
    <row r="90" spans="1:9" s="103" customFormat="1" x14ac:dyDescent="0.3">
      <c r="A90" s="13" t="s">
        <v>146</v>
      </c>
      <c r="B90" s="45" t="s">
        <v>178</v>
      </c>
      <c r="C90" s="50">
        <v>32</v>
      </c>
      <c r="D90"/>
      <c r="E90"/>
      <c r="F90"/>
      <c r="G90" s="38"/>
      <c r="H90" s="38"/>
      <c r="I90" s="38"/>
    </row>
    <row r="91" spans="1:9" s="103" customFormat="1" x14ac:dyDescent="0.3">
      <c r="A91" s="13" t="s">
        <v>152</v>
      </c>
      <c r="B91" s="45" t="s">
        <v>178</v>
      </c>
      <c r="C91" s="50">
        <v>31</v>
      </c>
      <c r="D91"/>
      <c r="E91"/>
      <c r="F91"/>
      <c r="G91" s="38"/>
      <c r="H91" s="38"/>
      <c r="I91" s="38"/>
    </row>
    <row r="92" spans="1:9" x14ac:dyDescent="0.3">
      <c r="A92" s="13" t="s">
        <v>154</v>
      </c>
      <c r="B92" s="45" t="s">
        <v>178</v>
      </c>
      <c r="C92" s="50">
        <v>44</v>
      </c>
      <c r="G92" s="38"/>
      <c r="H92" s="38"/>
      <c r="I92" s="38"/>
    </row>
    <row r="93" spans="1:9" x14ac:dyDescent="0.3">
      <c r="A93" s="13" t="s">
        <v>156</v>
      </c>
      <c r="B93" s="45" t="s">
        <v>178</v>
      </c>
      <c r="C93" s="50">
        <v>34</v>
      </c>
      <c r="G93" s="38"/>
      <c r="H93" s="38"/>
      <c r="I93" s="38"/>
    </row>
    <row r="94" spans="1:9" ht="12.75" customHeight="1" x14ac:dyDescent="0.3">
      <c r="A94" s="13" t="s">
        <v>157</v>
      </c>
      <c r="B94" s="45" t="s">
        <v>178</v>
      </c>
      <c r="C94" s="50">
        <v>40</v>
      </c>
      <c r="G94" s="38"/>
      <c r="H94" s="38"/>
      <c r="I94" s="38"/>
    </row>
    <row r="95" spans="1:9" ht="12.75" customHeight="1" x14ac:dyDescent="0.3">
      <c r="A95" s="90"/>
      <c r="B95" s="91" t="s">
        <v>184</v>
      </c>
      <c r="C95" s="92"/>
      <c r="G95" s="38"/>
      <c r="H95" s="38"/>
      <c r="I95" s="38"/>
    </row>
    <row r="96" spans="1:9" x14ac:dyDescent="0.3">
      <c r="A96" s="13" t="s">
        <v>162</v>
      </c>
      <c r="B96" s="45" t="s">
        <v>162</v>
      </c>
      <c r="G96" s="38"/>
      <c r="H96" s="38"/>
      <c r="I96" s="38"/>
    </row>
    <row r="97" spans="1:3" x14ac:dyDescent="0.3">
      <c r="A97" s="90"/>
      <c r="B97" s="91" t="s">
        <v>194</v>
      </c>
      <c r="C97" s="92"/>
    </row>
    <row r="98" spans="1:3" ht="12.75" customHeight="1" x14ac:dyDescent="0.3">
      <c r="A98" s="68"/>
      <c r="B98" s="69" t="s">
        <v>185</v>
      </c>
      <c r="C98" s="77"/>
    </row>
    <row r="99" spans="1:3" x14ac:dyDescent="0.3">
      <c r="A99" s="47"/>
      <c r="B99" s="48"/>
    </row>
    <row r="100" spans="1:3" ht="12.75" customHeight="1" x14ac:dyDescent="0.3">
      <c r="A100" s="47"/>
      <c r="B100" s="48"/>
    </row>
    <row r="101" spans="1:3" x14ac:dyDescent="0.3">
      <c r="A101" s="47"/>
      <c r="B101" s="48"/>
    </row>
    <row r="102" spans="1:3" x14ac:dyDescent="0.3">
      <c r="A102" s="47"/>
      <c r="B102" s="48"/>
    </row>
    <row r="103" spans="1:3" ht="26.25" customHeight="1" x14ac:dyDescent="0.3">
      <c r="A103" s="47"/>
      <c r="B103" s="48"/>
    </row>
    <row r="104" spans="1:3" x14ac:dyDescent="0.3">
      <c r="A104" s="47"/>
      <c r="B104" s="48"/>
      <c r="C104"/>
    </row>
    <row r="105" spans="1:3" x14ac:dyDescent="0.3">
      <c r="A105" s="47"/>
      <c r="B105" s="48"/>
      <c r="C105"/>
    </row>
    <row r="106" spans="1:3" ht="12.75" customHeight="1" x14ac:dyDescent="0.3">
      <c r="A106" s="47"/>
      <c r="B106" s="48"/>
      <c r="C106"/>
    </row>
    <row r="107" spans="1:3" ht="12.75" customHeight="1" x14ac:dyDescent="0.3">
      <c r="A107" s="47"/>
      <c r="B107" s="48"/>
      <c r="C107"/>
    </row>
    <row r="108" spans="1:3" x14ac:dyDescent="0.3">
      <c r="A108" s="47"/>
      <c r="B108" s="48"/>
      <c r="C108"/>
    </row>
    <row r="109" spans="1:3" x14ac:dyDescent="0.3">
      <c r="A109" s="47"/>
      <c r="B109" s="48"/>
      <c r="C109"/>
    </row>
    <row r="110" spans="1:3" x14ac:dyDescent="0.3">
      <c r="A110" s="47"/>
      <c r="B110" s="48"/>
      <c r="C110"/>
    </row>
    <row r="111" spans="1:3" x14ac:dyDescent="0.3">
      <c r="A111" s="47"/>
      <c r="B111" s="48"/>
      <c r="C111"/>
    </row>
    <row r="112" spans="1:3" x14ac:dyDescent="0.3">
      <c r="A112" s="47"/>
      <c r="B112" s="48"/>
      <c r="C112"/>
    </row>
    <row r="113" spans="1:3" x14ac:dyDescent="0.3">
      <c r="A113" s="47"/>
      <c r="B113" s="48"/>
      <c r="C113"/>
    </row>
    <row r="114" spans="1:3" x14ac:dyDescent="0.3">
      <c r="A114" s="47"/>
      <c r="B114" s="48"/>
      <c r="C114"/>
    </row>
    <row r="115" spans="1:3" x14ac:dyDescent="0.3">
      <c r="A115" s="47"/>
      <c r="B115" s="48"/>
      <c r="C115"/>
    </row>
    <row r="116" spans="1:3" x14ac:dyDescent="0.3">
      <c r="A116" s="47"/>
      <c r="B116" s="48"/>
      <c r="C116"/>
    </row>
    <row r="117" spans="1:3" x14ac:dyDescent="0.3">
      <c r="A117" s="47"/>
      <c r="B117" s="48"/>
      <c r="C117"/>
    </row>
    <row r="118" spans="1:3" x14ac:dyDescent="0.3">
      <c r="A118" s="47"/>
      <c r="B118" s="48"/>
      <c r="C118"/>
    </row>
    <row r="119" spans="1:3" x14ac:dyDescent="0.3">
      <c r="A119" s="47"/>
      <c r="B119" s="48"/>
      <c r="C119"/>
    </row>
    <row r="120" spans="1:3" x14ac:dyDescent="0.3">
      <c r="A120" s="47"/>
      <c r="B120" s="48"/>
      <c r="C120"/>
    </row>
    <row r="121" spans="1:3" x14ac:dyDescent="0.3">
      <c r="A121" s="47"/>
      <c r="B121" s="48"/>
      <c r="C121"/>
    </row>
    <row r="122" spans="1:3" x14ac:dyDescent="0.3">
      <c r="A122" s="47"/>
      <c r="B122" s="48"/>
      <c r="C122"/>
    </row>
    <row r="123" spans="1:3" x14ac:dyDescent="0.3">
      <c r="A123" s="47"/>
      <c r="B123" s="48"/>
      <c r="C123"/>
    </row>
    <row r="124" spans="1:3" x14ac:dyDescent="0.3">
      <c r="A124" s="47"/>
      <c r="B124" s="48"/>
      <c r="C124"/>
    </row>
    <row r="125" spans="1:3" x14ac:dyDescent="0.3">
      <c r="A125" s="47"/>
      <c r="B125" s="48"/>
      <c r="C125"/>
    </row>
    <row r="126" spans="1:3" x14ac:dyDescent="0.3">
      <c r="A126" s="47"/>
      <c r="B126" s="48"/>
      <c r="C126"/>
    </row>
    <row r="127" spans="1:3" x14ac:dyDescent="0.3">
      <c r="A127" s="47"/>
      <c r="B127" s="48"/>
      <c r="C127"/>
    </row>
    <row r="128" spans="1:3" x14ac:dyDescent="0.3">
      <c r="A128" s="47"/>
      <c r="B128" s="48"/>
      <c r="C128"/>
    </row>
    <row r="129" spans="1:3" ht="12.75" customHeight="1" x14ac:dyDescent="0.3">
      <c r="A129" s="47"/>
      <c r="B129" s="48"/>
      <c r="C129"/>
    </row>
    <row r="130" spans="1:3" x14ac:dyDescent="0.3">
      <c r="A130" s="47"/>
      <c r="B130" s="48"/>
      <c r="C130"/>
    </row>
    <row r="131" spans="1:3" x14ac:dyDescent="0.3">
      <c r="A131" s="47"/>
      <c r="B131" s="48"/>
      <c r="C131"/>
    </row>
    <row r="132" spans="1:3" x14ac:dyDescent="0.3">
      <c r="A132" s="47"/>
      <c r="B132" s="48"/>
      <c r="C132"/>
    </row>
    <row r="133" spans="1:3" x14ac:dyDescent="0.3">
      <c r="A133" s="47"/>
      <c r="B133" s="48"/>
      <c r="C133"/>
    </row>
    <row r="134" spans="1:3" x14ac:dyDescent="0.3">
      <c r="A134" s="47"/>
      <c r="B134" s="48"/>
      <c r="C134"/>
    </row>
    <row r="135" spans="1:3" x14ac:dyDescent="0.3">
      <c r="A135" s="47"/>
      <c r="B135" s="48"/>
      <c r="C135"/>
    </row>
    <row r="136" spans="1:3" x14ac:dyDescent="0.3">
      <c r="A136" s="47"/>
      <c r="B136" s="48"/>
      <c r="C136"/>
    </row>
    <row r="137" spans="1:3" x14ac:dyDescent="0.3">
      <c r="A137" s="47"/>
      <c r="B137" s="48"/>
      <c r="C13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6FD7-522D-4245-A481-A1CA12432BAF}">
  <dimension ref="A1:J105"/>
  <sheetViews>
    <sheetView workbookViewId="0">
      <selection activeCell="L23" sqref="L23"/>
    </sheetView>
  </sheetViews>
  <sheetFormatPr defaultRowHeight="12.5" x14ac:dyDescent="0.25"/>
  <cols>
    <col min="1" max="1" width="9.81640625" bestFit="1" customWidth="1"/>
    <col min="2" max="2" width="27.54296875" bestFit="1" customWidth="1"/>
    <col min="3" max="3" width="27" bestFit="1" customWidth="1"/>
    <col min="4" max="4" width="18.81640625" bestFit="1" customWidth="1"/>
    <col min="5" max="5" width="27.54296875" bestFit="1" customWidth="1"/>
    <col min="6" max="6" width="16.54296875" bestFit="1" customWidth="1"/>
    <col min="7" max="7" width="65.1796875" bestFit="1" customWidth="1"/>
    <col min="8" max="8" width="13.26953125" bestFit="1" customWidth="1"/>
    <col min="9" max="9" width="12" bestFit="1" customWidth="1"/>
    <col min="10" max="10" width="7.7265625" bestFit="1" customWidth="1"/>
  </cols>
  <sheetData>
    <row r="1" spans="1:10" x14ac:dyDescent="0.25">
      <c r="A1" t="s">
        <v>219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</row>
    <row r="2" spans="1:10" x14ac:dyDescent="0.25">
      <c r="A2">
        <v>1306</v>
      </c>
      <c r="B2">
        <v>1</v>
      </c>
      <c r="C2" t="s">
        <v>229</v>
      </c>
      <c r="D2" t="s">
        <v>230</v>
      </c>
      <c r="E2" t="s">
        <v>90</v>
      </c>
      <c r="F2" t="s">
        <v>230</v>
      </c>
      <c r="G2" t="s">
        <v>258</v>
      </c>
      <c r="H2">
        <v>0</v>
      </c>
      <c r="I2">
        <v>72139.120293</v>
      </c>
      <c r="J2" t="s">
        <v>232</v>
      </c>
    </row>
    <row r="3" spans="1:10" x14ac:dyDescent="0.25">
      <c r="A3">
        <v>1283</v>
      </c>
      <c r="B3">
        <v>1</v>
      </c>
      <c r="C3" t="s">
        <v>229</v>
      </c>
      <c r="D3" t="s">
        <v>230</v>
      </c>
      <c r="E3" t="s">
        <v>92</v>
      </c>
      <c r="F3" t="s">
        <v>230</v>
      </c>
      <c r="G3" t="s">
        <v>234</v>
      </c>
      <c r="H3">
        <v>0</v>
      </c>
      <c r="I3">
        <v>191937.44089299999</v>
      </c>
      <c r="J3" t="s">
        <v>232</v>
      </c>
    </row>
    <row r="4" spans="1:10" x14ac:dyDescent="0.25">
      <c r="A4">
        <v>1288</v>
      </c>
      <c r="B4">
        <v>1</v>
      </c>
      <c r="C4" t="s">
        <v>229</v>
      </c>
      <c r="D4" t="s">
        <v>230</v>
      </c>
      <c r="E4" t="s">
        <v>94</v>
      </c>
      <c r="F4" t="s">
        <v>230</v>
      </c>
      <c r="G4" t="s">
        <v>239</v>
      </c>
      <c r="H4">
        <v>0</v>
      </c>
      <c r="I4">
        <v>190403.96996799999</v>
      </c>
      <c r="J4" t="s">
        <v>232</v>
      </c>
    </row>
    <row r="5" spans="1:10" x14ac:dyDescent="0.25">
      <c r="A5">
        <v>1331</v>
      </c>
      <c r="B5">
        <v>1</v>
      </c>
      <c r="C5" t="s">
        <v>229</v>
      </c>
      <c r="D5" t="s">
        <v>230</v>
      </c>
      <c r="E5" t="s">
        <v>94</v>
      </c>
      <c r="F5" t="s">
        <v>285</v>
      </c>
      <c r="G5" t="s">
        <v>286</v>
      </c>
      <c r="H5">
        <v>0</v>
      </c>
      <c r="I5">
        <v>209431.73094199999</v>
      </c>
      <c r="J5" t="s">
        <v>232</v>
      </c>
    </row>
    <row r="6" spans="1:10" x14ac:dyDescent="0.25">
      <c r="A6">
        <v>1289</v>
      </c>
      <c r="B6">
        <v>1</v>
      </c>
      <c r="C6" t="s">
        <v>229</v>
      </c>
      <c r="D6" t="s">
        <v>230</v>
      </c>
      <c r="E6" t="s">
        <v>95</v>
      </c>
      <c r="F6" t="s">
        <v>230</v>
      </c>
      <c r="G6" t="s">
        <v>240</v>
      </c>
      <c r="H6">
        <v>0</v>
      </c>
      <c r="I6">
        <v>211566.01824</v>
      </c>
      <c r="J6" t="s">
        <v>232</v>
      </c>
    </row>
    <row r="7" spans="1:10" x14ac:dyDescent="0.25">
      <c r="A7">
        <v>1304</v>
      </c>
      <c r="B7">
        <v>1</v>
      </c>
      <c r="C7" t="s">
        <v>229</v>
      </c>
      <c r="D7" t="s">
        <v>230</v>
      </c>
      <c r="E7" t="s">
        <v>97</v>
      </c>
      <c r="F7" t="s">
        <v>230</v>
      </c>
      <c r="G7" t="s">
        <v>256</v>
      </c>
      <c r="H7">
        <v>0</v>
      </c>
      <c r="I7">
        <v>135829.22156000001</v>
      </c>
      <c r="J7" t="s">
        <v>232</v>
      </c>
    </row>
    <row r="8" spans="1:10" x14ac:dyDescent="0.25">
      <c r="A8">
        <v>1338</v>
      </c>
      <c r="B8">
        <v>1</v>
      </c>
      <c r="C8" t="s">
        <v>229</v>
      </c>
      <c r="D8" t="s">
        <v>230</v>
      </c>
      <c r="E8" t="s">
        <v>98</v>
      </c>
      <c r="F8" t="s">
        <v>107</v>
      </c>
      <c r="G8" t="s">
        <v>293</v>
      </c>
      <c r="H8">
        <v>0</v>
      </c>
      <c r="I8">
        <v>69159.606104999999</v>
      </c>
      <c r="J8" t="s">
        <v>232</v>
      </c>
    </row>
    <row r="9" spans="1:10" x14ac:dyDescent="0.25">
      <c r="A9">
        <v>1382</v>
      </c>
      <c r="B9">
        <v>1</v>
      </c>
      <c r="C9" t="s">
        <v>229</v>
      </c>
      <c r="D9" t="s">
        <v>230</v>
      </c>
      <c r="E9" t="s">
        <v>98</v>
      </c>
      <c r="F9" t="s">
        <v>230</v>
      </c>
      <c r="G9" t="s">
        <v>346</v>
      </c>
      <c r="H9">
        <v>0</v>
      </c>
      <c r="I9">
        <v>248012.36915700001</v>
      </c>
      <c r="J9" t="s">
        <v>232</v>
      </c>
    </row>
    <row r="10" spans="1:10" x14ac:dyDescent="0.25">
      <c r="A10">
        <v>1297</v>
      </c>
      <c r="B10">
        <v>1</v>
      </c>
      <c r="C10" t="s">
        <v>229</v>
      </c>
      <c r="D10" t="s">
        <v>230</v>
      </c>
      <c r="E10" t="s">
        <v>99</v>
      </c>
      <c r="F10" t="s">
        <v>230</v>
      </c>
      <c r="G10" t="s">
        <v>249</v>
      </c>
      <c r="H10">
        <v>0</v>
      </c>
      <c r="I10">
        <v>246071.004847</v>
      </c>
      <c r="J10" t="s">
        <v>232</v>
      </c>
    </row>
    <row r="11" spans="1:10" x14ac:dyDescent="0.25">
      <c r="A11">
        <v>1284</v>
      </c>
      <c r="B11">
        <v>1</v>
      </c>
      <c r="C11" t="s">
        <v>229</v>
      </c>
      <c r="D11" t="s">
        <v>230</v>
      </c>
      <c r="E11" t="s">
        <v>104</v>
      </c>
      <c r="F11" t="s">
        <v>230</v>
      </c>
      <c r="G11" t="s">
        <v>235</v>
      </c>
      <c r="H11">
        <v>0</v>
      </c>
      <c r="I11">
        <v>422932.06605700002</v>
      </c>
      <c r="J11" t="s">
        <v>232</v>
      </c>
    </row>
    <row r="12" spans="1:10" x14ac:dyDescent="0.25">
      <c r="A12">
        <v>1295</v>
      </c>
      <c r="B12">
        <v>1</v>
      </c>
      <c r="C12" t="s">
        <v>229</v>
      </c>
      <c r="D12" t="s">
        <v>230</v>
      </c>
      <c r="E12" t="s">
        <v>106</v>
      </c>
      <c r="F12" t="s">
        <v>230</v>
      </c>
      <c r="G12" t="s">
        <v>247</v>
      </c>
      <c r="H12">
        <v>0</v>
      </c>
      <c r="I12">
        <v>196475.985051</v>
      </c>
      <c r="J12" t="s">
        <v>232</v>
      </c>
    </row>
    <row r="13" spans="1:10" x14ac:dyDescent="0.25">
      <c r="A13">
        <v>1339</v>
      </c>
      <c r="B13">
        <v>1</v>
      </c>
      <c r="C13" t="s">
        <v>229</v>
      </c>
      <c r="D13" t="s">
        <v>230</v>
      </c>
      <c r="E13" t="s">
        <v>107</v>
      </c>
      <c r="F13" t="s">
        <v>107</v>
      </c>
      <c r="G13" t="s">
        <v>294</v>
      </c>
      <c r="H13">
        <v>0</v>
      </c>
      <c r="I13">
        <v>86569.226456000004</v>
      </c>
      <c r="J13" t="s">
        <v>232</v>
      </c>
    </row>
    <row r="14" spans="1:10" x14ac:dyDescent="0.25">
      <c r="A14">
        <v>1348</v>
      </c>
      <c r="B14">
        <v>1</v>
      </c>
      <c r="C14" t="s">
        <v>229</v>
      </c>
      <c r="D14" t="s">
        <v>230</v>
      </c>
      <c r="E14" t="s">
        <v>107</v>
      </c>
      <c r="F14" t="s">
        <v>230</v>
      </c>
      <c r="G14" t="s">
        <v>304</v>
      </c>
      <c r="H14">
        <v>0</v>
      </c>
      <c r="I14">
        <v>213585.34356499999</v>
      </c>
      <c r="J14" t="s">
        <v>232</v>
      </c>
    </row>
    <row r="15" spans="1:10" x14ac:dyDescent="0.25">
      <c r="A15">
        <v>1311</v>
      </c>
      <c r="B15">
        <v>1</v>
      </c>
      <c r="C15" t="s">
        <v>229</v>
      </c>
      <c r="D15" t="s">
        <v>230</v>
      </c>
      <c r="E15" t="s">
        <v>109</v>
      </c>
      <c r="F15" t="s">
        <v>230</v>
      </c>
      <c r="G15" t="s">
        <v>263</v>
      </c>
      <c r="H15">
        <v>0</v>
      </c>
      <c r="I15">
        <v>204375.40837399999</v>
      </c>
      <c r="J15" t="s">
        <v>232</v>
      </c>
    </row>
    <row r="16" spans="1:10" x14ac:dyDescent="0.25">
      <c r="A16">
        <v>1309</v>
      </c>
      <c r="B16">
        <v>1</v>
      </c>
      <c r="C16" t="s">
        <v>229</v>
      </c>
      <c r="D16" t="s">
        <v>230</v>
      </c>
      <c r="E16" t="s">
        <v>113</v>
      </c>
      <c r="F16" t="s">
        <v>230</v>
      </c>
      <c r="G16" t="s">
        <v>261</v>
      </c>
      <c r="H16">
        <v>0</v>
      </c>
      <c r="I16">
        <v>141957.03795299999</v>
      </c>
      <c r="J16" t="s">
        <v>232</v>
      </c>
    </row>
    <row r="17" spans="1:10" x14ac:dyDescent="0.25">
      <c r="A17">
        <v>1291</v>
      </c>
      <c r="B17">
        <v>1</v>
      </c>
      <c r="C17" t="s">
        <v>229</v>
      </c>
      <c r="D17" t="s">
        <v>230</v>
      </c>
      <c r="E17" t="s">
        <v>116</v>
      </c>
      <c r="F17" t="s">
        <v>230</v>
      </c>
      <c r="G17" t="s">
        <v>242</v>
      </c>
      <c r="H17">
        <v>0</v>
      </c>
      <c r="I17">
        <v>188262.51898399999</v>
      </c>
      <c r="J17" t="s">
        <v>232</v>
      </c>
    </row>
    <row r="18" spans="1:10" x14ac:dyDescent="0.25">
      <c r="A18">
        <v>1292</v>
      </c>
      <c r="B18">
        <v>1</v>
      </c>
      <c r="C18" t="s">
        <v>229</v>
      </c>
      <c r="D18" t="s">
        <v>230</v>
      </c>
      <c r="E18" t="s">
        <v>118</v>
      </c>
      <c r="F18" t="s">
        <v>230</v>
      </c>
      <c r="G18" t="s">
        <v>243</v>
      </c>
      <c r="H18">
        <v>0</v>
      </c>
      <c r="I18">
        <v>137103.33193300001</v>
      </c>
      <c r="J18" t="s">
        <v>232</v>
      </c>
    </row>
    <row r="19" spans="1:10" x14ac:dyDescent="0.25">
      <c r="A19">
        <v>1287</v>
      </c>
      <c r="B19">
        <v>1</v>
      </c>
      <c r="C19" t="s">
        <v>229</v>
      </c>
      <c r="D19" t="s">
        <v>230</v>
      </c>
      <c r="E19" t="s">
        <v>120</v>
      </c>
      <c r="F19" t="s">
        <v>230</v>
      </c>
      <c r="G19" t="s">
        <v>238</v>
      </c>
      <c r="H19">
        <v>0</v>
      </c>
      <c r="I19">
        <v>128729.176467</v>
      </c>
      <c r="J19" t="s">
        <v>232</v>
      </c>
    </row>
    <row r="20" spans="1:10" x14ac:dyDescent="0.25">
      <c r="A20">
        <v>1340</v>
      </c>
      <c r="B20">
        <v>1</v>
      </c>
      <c r="C20" t="s">
        <v>229</v>
      </c>
      <c r="D20" t="s">
        <v>230</v>
      </c>
      <c r="E20" t="s">
        <v>121</v>
      </c>
      <c r="F20" t="s">
        <v>121</v>
      </c>
      <c r="G20" t="s">
        <v>295</v>
      </c>
      <c r="H20">
        <v>0</v>
      </c>
      <c r="I20">
        <v>64593.916280999998</v>
      </c>
      <c r="J20" t="s">
        <v>232</v>
      </c>
    </row>
    <row r="21" spans="1:10" x14ac:dyDescent="0.25">
      <c r="A21">
        <v>1349</v>
      </c>
      <c r="B21">
        <v>1</v>
      </c>
      <c r="C21" t="s">
        <v>229</v>
      </c>
      <c r="D21" t="s">
        <v>230</v>
      </c>
      <c r="E21" t="s">
        <v>121</v>
      </c>
      <c r="F21" t="s">
        <v>230</v>
      </c>
      <c r="G21" t="s">
        <v>305</v>
      </c>
      <c r="H21">
        <v>0</v>
      </c>
      <c r="I21">
        <v>209174.606787</v>
      </c>
      <c r="J21" t="s">
        <v>232</v>
      </c>
    </row>
    <row r="22" spans="1:10" x14ac:dyDescent="0.25">
      <c r="A22">
        <v>1342</v>
      </c>
      <c r="B22">
        <v>1</v>
      </c>
      <c r="C22" t="s">
        <v>229</v>
      </c>
      <c r="D22" t="s">
        <v>230</v>
      </c>
      <c r="E22" t="s">
        <v>125</v>
      </c>
      <c r="F22" t="s">
        <v>130</v>
      </c>
      <c r="G22" t="s">
        <v>297</v>
      </c>
      <c r="H22">
        <v>0</v>
      </c>
      <c r="I22">
        <v>123756.64653500001</v>
      </c>
      <c r="J22" t="s">
        <v>232</v>
      </c>
    </row>
    <row r="23" spans="1:10" x14ac:dyDescent="0.25">
      <c r="A23">
        <v>1347</v>
      </c>
      <c r="B23">
        <v>1</v>
      </c>
      <c r="C23" t="s">
        <v>229</v>
      </c>
      <c r="D23" t="s">
        <v>230</v>
      </c>
      <c r="E23" t="s">
        <v>125</v>
      </c>
      <c r="F23" t="s">
        <v>230</v>
      </c>
      <c r="G23" t="s">
        <v>303</v>
      </c>
      <c r="H23">
        <v>0</v>
      </c>
      <c r="I23">
        <v>159042.70631400001</v>
      </c>
      <c r="J23" t="s">
        <v>232</v>
      </c>
    </row>
    <row r="24" spans="1:10" x14ac:dyDescent="0.25">
      <c r="A24">
        <v>1296</v>
      </c>
      <c r="B24">
        <v>1</v>
      </c>
      <c r="C24" t="s">
        <v>229</v>
      </c>
      <c r="D24" t="s">
        <v>230</v>
      </c>
      <c r="E24" t="s">
        <v>126</v>
      </c>
      <c r="F24" t="s">
        <v>230</v>
      </c>
      <c r="G24" t="s">
        <v>248</v>
      </c>
      <c r="H24">
        <v>0</v>
      </c>
      <c r="I24">
        <v>269433.65563599998</v>
      </c>
      <c r="J24" t="s">
        <v>232</v>
      </c>
    </row>
    <row r="25" spans="1:10" x14ac:dyDescent="0.25">
      <c r="A25">
        <v>1281</v>
      </c>
      <c r="B25">
        <v>1</v>
      </c>
      <c r="C25" t="s">
        <v>229</v>
      </c>
      <c r="D25" t="s">
        <v>230</v>
      </c>
      <c r="E25" t="s">
        <v>127</v>
      </c>
      <c r="F25" t="s">
        <v>230</v>
      </c>
      <c r="G25" t="s">
        <v>231</v>
      </c>
      <c r="H25">
        <v>0</v>
      </c>
      <c r="I25">
        <v>241049.283769</v>
      </c>
      <c r="J25" t="s">
        <v>232</v>
      </c>
    </row>
    <row r="26" spans="1:10" x14ac:dyDescent="0.25">
      <c r="A26">
        <v>1310</v>
      </c>
      <c r="B26">
        <v>1</v>
      </c>
      <c r="C26" t="s">
        <v>229</v>
      </c>
      <c r="D26" t="s">
        <v>230</v>
      </c>
      <c r="E26" t="s">
        <v>128</v>
      </c>
      <c r="F26" t="s">
        <v>230</v>
      </c>
      <c r="G26" t="s">
        <v>262</v>
      </c>
      <c r="H26">
        <v>0</v>
      </c>
      <c r="I26">
        <v>151004.25936900001</v>
      </c>
      <c r="J26" t="s">
        <v>232</v>
      </c>
    </row>
    <row r="27" spans="1:10" x14ac:dyDescent="0.25">
      <c r="A27">
        <v>1328</v>
      </c>
      <c r="B27">
        <v>1</v>
      </c>
      <c r="C27" t="s">
        <v>229</v>
      </c>
      <c r="D27" t="s">
        <v>230</v>
      </c>
      <c r="E27" t="s">
        <v>280</v>
      </c>
      <c r="F27" t="s">
        <v>230</v>
      </c>
      <c r="G27" t="s">
        <v>281</v>
      </c>
      <c r="H27">
        <v>0</v>
      </c>
      <c r="I27">
        <v>105193.501082</v>
      </c>
      <c r="J27" t="s">
        <v>232</v>
      </c>
    </row>
    <row r="28" spans="1:10" x14ac:dyDescent="0.25">
      <c r="A28">
        <v>1308</v>
      </c>
      <c r="B28">
        <v>1</v>
      </c>
      <c r="C28" t="s">
        <v>229</v>
      </c>
      <c r="D28" t="s">
        <v>230</v>
      </c>
      <c r="E28" t="s">
        <v>131</v>
      </c>
      <c r="F28" t="s">
        <v>230</v>
      </c>
      <c r="G28" t="s">
        <v>260</v>
      </c>
      <c r="H28">
        <v>0</v>
      </c>
      <c r="I28">
        <v>288296.22615599999</v>
      </c>
      <c r="J28" t="s">
        <v>232</v>
      </c>
    </row>
    <row r="29" spans="1:10" x14ac:dyDescent="0.25">
      <c r="A29">
        <v>1285</v>
      </c>
      <c r="B29">
        <v>1</v>
      </c>
      <c r="C29" t="s">
        <v>229</v>
      </c>
      <c r="D29" t="s">
        <v>230</v>
      </c>
      <c r="E29" t="s">
        <v>132</v>
      </c>
      <c r="F29" t="s">
        <v>230</v>
      </c>
      <c r="G29" t="s">
        <v>236</v>
      </c>
      <c r="H29">
        <v>0</v>
      </c>
      <c r="I29">
        <v>230365.705651</v>
      </c>
      <c r="J29" t="s">
        <v>232</v>
      </c>
    </row>
    <row r="30" spans="1:10" x14ac:dyDescent="0.25">
      <c r="A30">
        <v>1303</v>
      </c>
      <c r="B30">
        <v>1</v>
      </c>
      <c r="C30" t="s">
        <v>229</v>
      </c>
      <c r="D30" t="s">
        <v>230</v>
      </c>
      <c r="E30" t="s">
        <v>134</v>
      </c>
      <c r="F30" t="s">
        <v>230</v>
      </c>
      <c r="G30" t="s">
        <v>255</v>
      </c>
      <c r="H30">
        <v>0</v>
      </c>
      <c r="I30">
        <v>164118.045977</v>
      </c>
      <c r="J30" t="s">
        <v>232</v>
      </c>
    </row>
    <row r="31" spans="1:10" x14ac:dyDescent="0.25">
      <c r="A31">
        <v>1299</v>
      </c>
      <c r="B31">
        <v>1</v>
      </c>
      <c r="C31" t="s">
        <v>229</v>
      </c>
      <c r="D31" t="s">
        <v>230</v>
      </c>
      <c r="E31" t="s">
        <v>136</v>
      </c>
      <c r="F31" t="s">
        <v>230</v>
      </c>
      <c r="G31" t="s">
        <v>251</v>
      </c>
      <c r="H31">
        <v>0</v>
      </c>
      <c r="I31">
        <v>156111.932</v>
      </c>
      <c r="J31" t="s">
        <v>232</v>
      </c>
    </row>
    <row r="32" spans="1:10" x14ac:dyDescent="0.25">
      <c r="A32">
        <v>1286</v>
      </c>
      <c r="B32">
        <v>1</v>
      </c>
      <c r="C32" t="s">
        <v>229</v>
      </c>
      <c r="D32" t="s">
        <v>230</v>
      </c>
      <c r="E32" t="s">
        <v>137</v>
      </c>
      <c r="F32" t="s">
        <v>230</v>
      </c>
      <c r="G32" t="s">
        <v>237</v>
      </c>
      <c r="H32">
        <v>0</v>
      </c>
      <c r="I32">
        <v>162913.61777099999</v>
      </c>
      <c r="J32" t="s">
        <v>232</v>
      </c>
    </row>
    <row r="33" spans="1:10" x14ac:dyDescent="0.25">
      <c r="A33">
        <v>1330</v>
      </c>
      <c r="B33">
        <v>1</v>
      </c>
      <c r="C33" t="s">
        <v>229</v>
      </c>
      <c r="D33" t="s">
        <v>230</v>
      </c>
      <c r="E33" t="s">
        <v>137</v>
      </c>
      <c r="F33" t="s">
        <v>282</v>
      </c>
      <c r="G33" t="s">
        <v>284</v>
      </c>
      <c r="H33">
        <v>0</v>
      </c>
      <c r="I33">
        <v>50459.016327999998</v>
      </c>
      <c r="J33" t="s">
        <v>232</v>
      </c>
    </row>
    <row r="34" spans="1:10" x14ac:dyDescent="0.25">
      <c r="A34">
        <v>1282</v>
      </c>
      <c r="B34">
        <v>1</v>
      </c>
      <c r="C34" t="s">
        <v>229</v>
      </c>
      <c r="D34" t="s">
        <v>230</v>
      </c>
      <c r="E34" t="s">
        <v>138</v>
      </c>
      <c r="F34" t="s">
        <v>230</v>
      </c>
      <c r="G34" t="s">
        <v>233</v>
      </c>
      <c r="H34">
        <v>0</v>
      </c>
      <c r="I34">
        <v>237928.05062299999</v>
      </c>
      <c r="J34" t="s">
        <v>232</v>
      </c>
    </row>
    <row r="35" spans="1:10" x14ac:dyDescent="0.25">
      <c r="A35">
        <v>1300</v>
      </c>
      <c r="B35">
        <v>1</v>
      </c>
      <c r="C35" t="s">
        <v>229</v>
      </c>
      <c r="D35" t="s">
        <v>230</v>
      </c>
      <c r="E35" t="s">
        <v>139</v>
      </c>
      <c r="F35" t="s">
        <v>230</v>
      </c>
      <c r="G35" t="s">
        <v>252</v>
      </c>
      <c r="H35">
        <v>0</v>
      </c>
      <c r="I35">
        <v>195752.72307899999</v>
      </c>
      <c r="J35" t="s">
        <v>232</v>
      </c>
    </row>
    <row r="36" spans="1:10" x14ac:dyDescent="0.25">
      <c r="A36">
        <v>1298</v>
      </c>
      <c r="B36">
        <v>1</v>
      </c>
      <c r="C36" t="s">
        <v>229</v>
      </c>
      <c r="D36" t="s">
        <v>230</v>
      </c>
      <c r="E36" t="s">
        <v>148</v>
      </c>
      <c r="F36" t="s">
        <v>230</v>
      </c>
      <c r="G36" t="s">
        <v>250</v>
      </c>
      <c r="H36">
        <v>0</v>
      </c>
      <c r="I36">
        <v>253952.47636500001</v>
      </c>
      <c r="J36" t="s">
        <v>232</v>
      </c>
    </row>
    <row r="37" spans="1:10" x14ac:dyDescent="0.25">
      <c r="A37">
        <v>1341</v>
      </c>
      <c r="B37">
        <v>1</v>
      </c>
      <c r="C37" t="s">
        <v>229</v>
      </c>
      <c r="D37" t="s">
        <v>230</v>
      </c>
      <c r="E37" t="s">
        <v>149</v>
      </c>
      <c r="F37" t="s">
        <v>130</v>
      </c>
      <c r="G37" t="s">
        <v>296</v>
      </c>
      <c r="H37">
        <v>0</v>
      </c>
      <c r="I37">
        <v>87008.759978999995</v>
      </c>
      <c r="J37" t="s">
        <v>232</v>
      </c>
    </row>
    <row r="38" spans="1:10" x14ac:dyDescent="0.25">
      <c r="A38">
        <v>1346</v>
      </c>
      <c r="B38">
        <v>1</v>
      </c>
      <c r="C38" t="s">
        <v>229</v>
      </c>
      <c r="D38" t="s">
        <v>230</v>
      </c>
      <c r="E38" t="s">
        <v>149</v>
      </c>
      <c r="F38" t="s">
        <v>230</v>
      </c>
      <c r="G38" t="s">
        <v>302</v>
      </c>
      <c r="H38">
        <v>0</v>
      </c>
      <c r="I38">
        <v>138213.44510400001</v>
      </c>
      <c r="J38" t="s">
        <v>232</v>
      </c>
    </row>
    <row r="39" spans="1:10" x14ac:dyDescent="0.25">
      <c r="A39">
        <v>1294</v>
      </c>
      <c r="B39">
        <v>1</v>
      </c>
      <c r="C39" t="s">
        <v>229</v>
      </c>
      <c r="D39" t="s">
        <v>230</v>
      </c>
      <c r="E39" t="s">
        <v>145</v>
      </c>
      <c r="F39" t="s">
        <v>230</v>
      </c>
      <c r="G39" t="s">
        <v>246</v>
      </c>
      <c r="H39">
        <v>0</v>
      </c>
      <c r="I39">
        <v>206623.623437</v>
      </c>
      <c r="J39" t="s">
        <v>232</v>
      </c>
    </row>
    <row r="40" spans="1:10" x14ac:dyDescent="0.25">
      <c r="A40">
        <v>1329</v>
      </c>
      <c r="B40">
        <v>1</v>
      </c>
      <c r="C40" t="s">
        <v>229</v>
      </c>
      <c r="D40" t="s">
        <v>230</v>
      </c>
      <c r="E40" t="s">
        <v>145</v>
      </c>
      <c r="F40" t="s">
        <v>282</v>
      </c>
      <c r="G40" t="s">
        <v>283</v>
      </c>
      <c r="H40">
        <v>0</v>
      </c>
      <c r="I40">
        <v>98630.823871000001</v>
      </c>
      <c r="J40" t="s">
        <v>232</v>
      </c>
    </row>
    <row r="41" spans="1:10" x14ac:dyDescent="0.25">
      <c r="A41">
        <v>1290</v>
      </c>
      <c r="B41">
        <v>1</v>
      </c>
      <c r="C41" t="s">
        <v>229</v>
      </c>
      <c r="D41" t="s">
        <v>230</v>
      </c>
      <c r="E41" t="s">
        <v>151</v>
      </c>
      <c r="F41" t="s">
        <v>230</v>
      </c>
      <c r="G41" t="s">
        <v>241</v>
      </c>
      <c r="H41">
        <v>0</v>
      </c>
      <c r="I41">
        <v>223486.589981</v>
      </c>
      <c r="J41" t="s">
        <v>232</v>
      </c>
    </row>
    <row r="42" spans="1:10" x14ac:dyDescent="0.25">
      <c r="A42">
        <v>1301</v>
      </c>
      <c r="B42">
        <v>1</v>
      </c>
      <c r="C42" t="s">
        <v>229</v>
      </c>
      <c r="D42" t="s">
        <v>230</v>
      </c>
      <c r="E42" t="s">
        <v>158</v>
      </c>
      <c r="F42" t="s">
        <v>230</v>
      </c>
      <c r="G42" t="s">
        <v>253</v>
      </c>
      <c r="H42">
        <v>0</v>
      </c>
      <c r="I42">
        <v>195164.96059599999</v>
      </c>
      <c r="J42" t="s">
        <v>232</v>
      </c>
    </row>
    <row r="43" spans="1:10" x14ac:dyDescent="0.25">
      <c r="A43">
        <v>1307</v>
      </c>
      <c r="B43">
        <v>1</v>
      </c>
      <c r="C43" t="s">
        <v>229</v>
      </c>
      <c r="D43" t="s">
        <v>230</v>
      </c>
      <c r="E43" t="s">
        <v>159</v>
      </c>
      <c r="F43" t="s">
        <v>230</v>
      </c>
      <c r="G43" t="s">
        <v>259</v>
      </c>
      <c r="H43">
        <v>0</v>
      </c>
      <c r="I43">
        <v>171980.92719399999</v>
      </c>
      <c r="J43" t="s">
        <v>232</v>
      </c>
    </row>
    <row r="44" spans="1:10" x14ac:dyDescent="0.25">
      <c r="A44">
        <v>1305</v>
      </c>
      <c r="B44">
        <v>1</v>
      </c>
      <c r="C44" t="s">
        <v>229</v>
      </c>
      <c r="D44" t="s">
        <v>230</v>
      </c>
      <c r="E44" t="s">
        <v>160</v>
      </c>
      <c r="F44" t="s">
        <v>230</v>
      </c>
      <c r="G44" t="s">
        <v>257</v>
      </c>
      <c r="H44">
        <v>0</v>
      </c>
      <c r="I44">
        <v>155018.21930600001</v>
      </c>
      <c r="J44" t="s">
        <v>232</v>
      </c>
    </row>
    <row r="45" spans="1:10" x14ac:dyDescent="0.25">
      <c r="A45">
        <v>1302</v>
      </c>
      <c r="B45">
        <v>1</v>
      </c>
      <c r="C45" t="s">
        <v>229</v>
      </c>
      <c r="D45" t="s">
        <v>230</v>
      </c>
      <c r="E45" t="s">
        <v>161</v>
      </c>
      <c r="F45" t="s">
        <v>230</v>
      </c>
      <c r="G45" t="s">
        <v>254</v>
      </c>
      <c r="H45">
        <v>0</v>
      </c>
      <c r="I45">
        <v>182620.54650299999</v>
      </c>
      <c r="J45" t="s">
        <v>232</v>
      </c>
    </row>
    <row r="46" spans="1:10" x14ac:dyDescent="0.25">
      <c r="A46">
        <v>1371</v>
      </c>
      <c r="B46">
        <v>2</v>
      </c>
      <c r="C46" t="s">
        <v>320</v>
      </c>
      <c r="D46" t="s">
        <v>230</v>
      </c>
      <c r="E46" t="s">
        <v>90</v>
      </c>
      <c r="F46" t="s">
        <v>230</v>
      </c>
      <c r="G46" t="s">
        <v>331</v>
      </c>
      <c r="H46">
        <v>0</v>
      </c>
      <c r="I46">
        <v>180867.37098499999</v>
      </c>
      <c r="J46" t="s">
        <v>232</v>
      </c>
    </row>
    <row r="47" spans="1:10" x14ac:dyDescent="0.25">
      <c r="A47">
        <v>1369</v>
      </c>
      <c r="B47">
        <v>2</v>
      </c>
      <c r="C47" t="s">
        <v>320</v>
      </c>
      <c r="D47" t="s">
        <v>230</v>
      </c>
      <c r="E47" t="s">
        <v>99</v>
      </c>
      <c r="F47" t="s">
        <v>230</v>
      </c>
      <c r="G47" t="s">
        <v>329</v>
      </c>
      <c r="H47">
        <v>0</v>
      </c>
      <c r="I47">
        <v>186277.51402500001</v>
      </c>
      <c r="J47" t="s">
        <v>232</v>
      </c>
    </row>
    <row r="48" spans="1:10" x14ac:dyDescent="0.25">
      <c r="A48">
        <v>1381</v>
      </c>
      <c r="B48">
        <v>2</v>
      </c>
      <c r="C48" t="s">
        <v>320</v>
      </c>
      <c r="D48" t="s">
        <v>230</v>
      </c>
      <c r="E48" t="s">
        <v>107</v>
      </c>
      <c r="F48" t="s">
        <v>230</v>
      </c>
      <c r="G48" t="s">
        <v>345</v>
      </c>
      <c r="H48">
        <v>0</v>
      </c>
      <c r="I48">
        <v>88367.995756000004</v>
      </c>
      <c r="J48" t="s">
        <v>232</v>
      </c>
    </row>
    <row r="49" spans="1:10" x14ac:dyDescent="0.25">
      <c r="A49">
        <v>1362</v>
      </c>
      <c r="B49">
        <v>2</v>
      </c>
      <c r="C49" t="s">
        <v>320</v>
      </c>
      <c r="D49" t="s">
        <v>230</v>
      </c>
      <c r="E49" t="s">
        <v>116</v>
      </c>
      <c r="F49" t="s">
        <v>230</v>
      </c>
      <c r="G49" t="s">
        <v>321</v>
      </c>
      <c r="H49">
        <v>0</v>
      </c>
      <c r="I49">
        <v>168709.26223200001</v>
      </c>
      <c r="J49" t="s">
        <v>232</v>
      </c>
    </row>
    <row r="50" spans="1:10" x14ac:dyDescent="0.25">
      <c r="A50">
        <v>1363</v>
      </c>
      <c r="B50">
        <v>2</v>
      </c>
      <c r="C50" t="s">
        <v>320</v>
      </c>
      <c r="D50" t="s">
        <v>230</v>
      </c>
      <c r="E50" t="s">
        <v>118</v>
      </c>
      <c r="F50" t="s">
        <v>230</v>
      </c>
      <c r="G50" t="s">
        <v>322</v>
      </c>
      <c r="H50">
        <v>0</v>
      </c>
      <c r="I50">
        <v>191187.31452799999</v>
      </c>
      <c r="J50" t="s">
        <v>232</v>
      </c>
    </row>
    <row r="51" spans="1:10" x14ac:dyDescent="0.25">
      <c r="A51">
        <v>1372</v>
      </c>
      <c r="B51">
        <v>2</v>
      </c>
      <c r="C51" t="s">
        <v>320</v>
      </c>
      <c r="D51" t="s">
        <v>230</v>
      </c>
      <c r="E51" t="s">
        <v>131</v>
      </c>
      <c r="F51" t="s">
        <v>230</v>
      </c>
      <c r="G51" t="s">
        <v>332</v>
      </c>
      <c r="H51">
        <v>0</v>
      </c>
      <c r="I51">
        <v>99927.468003000002</v>
      </c>
      <c r="J51" t="s">
        <v>232</v>
      </c>
    </row>
    <row r="52" spans="1:10" x14ac:dyDescent="0.25">
      <c r="A52">
        <v>1370</v>
      </c>
      <c r="B52">
        <v>2</v>
      </c>
      <c r="C52" t="s">
        <v>320</v>
      </c>
      <c r="D52" t="s">
        <v>230</v>
      </c>
      <c r="E52" t="s">
        <v>161</v>
      </c>
      <c r="F52" t="s">
        <v>230</v>
      </c>
      <c r="G52" t="s">
        <v>330</v>
      </c>
      <c r="H52">
        <v>0</v>
      </c>
      <c r="I52">
        <v>131717.12951699999</v>
      </c>
      <c r="J52" t="s">
        <v>232</v>
      </c>
    </row>
    <row r="53" spans="1:10" x14ac:dyDescent="0.25">
      <c r="A53">
        <v>1376</v>
      </c>
      <c r="B53">
        <v>3</v>
      </c>
      <c r="C53" t="s">
        <v>306</v>
      </c>
      <c r="D53" t="s">
        <v>230</v>
      </c>
      <c r="E53" t="s">
        <v>211</v>
      </c>
      <c r="F53" t="s">
        <v>230</v>
      </c>
      <c r="G53" t="s">
        <v>339</v>
      </c>
      <c r="H53">
        <v>0</v>
      </c>
      <c r="I53">
        <v>218992.486149</v>
      </c>
      <c r="J53" t="s">
        <v>232</v>
      </c>
    </row>
    <row r="54" spans="1:10" x14ac:dyDescent="0.25">
      <c r="A54">
        <v>1383</v>
      </c>
      <c r="B54">
        <v>3</v>
      </c>
      <c r="C54" t="s">
        <v>306</v>
      </c>
      <c r="D54" t="s">
        <v>230</v>
      </c>
      <c r="E54" t="s">
        <v>91</v>
      </c>
      <c r="F54" t="s">
        <v>230</v>
      </c>
      <c r="G54" t="s">
        <v>347</v>
      </c>
      <c r="H54">
        <v>0</v>
      </c>
      <c r="I54">
        <v>251472.83317500001</v>
      </c>
      <c r="J54" t="s">
        <v>232</v>
      </c>
    </row>
    <row r="55" spans="1:10" x14ac:dyDescent="0.25">
      <c r="A55">
        <v>1364</v>
      </c>
      <c r="B55">
        <v>3</v>
      </c>
      <c r="C55" t="s">
        <v>306</v>
      </c>
      <c r="D55" t="s">
        <v>230</v>
      </c>
      <c r="E55" t="s">
        <v>323</v>
      </c>
      <c r="F55" t="s">
        <v>230</v>
      </c>
      <c r="G55" t="s">
        <v>324</v>
      </c>
      <c r="H55">
        <v>0</v>
      </c>
      <c r="I55">
        <v>128726.330395</v>
      </c>
      <c r="J55" t="s">
        <v>232</v>
      </c>
    </row>
    <row r="56" spans="1:10" x14ac:dyDescent="0.25">
      <c r="A56">
        <v>1377</v>
      </c>
      <c r="B56">
        <v>3</v>
      </c>
      <c r="C56" t="s">
        <v>306</v>
      </c>
      <c r="D56" t="s">
        <v>230</v>
      </c>
      <c r="E56" t="s">
        <v>93</v>
      </c>
      <c r="F56" t="s">
        <v>230</v>
      </c>
      <c r="G56" t="s">
        <v>340</v>
      </c>
      <c r="H56">
        <v>0</v>
      </c>
      <c r="I56">
        <v>303763.03791299998</v>
      </c>
      <c r="J56" t="s">
        <v>232</v>
      </c>
    </row>
    <row r="57" spans="1:10" x14ac:dyDescent="0.25">
      <c r="A57">
        <v>1351</v>
      </c>
      <c r="B57">
        <v>3</v>
      </c>
      <c r="C57" t="s">
        <v>306</v>
      </c>
      <c r="D57" t="s">
        <v>230</v>
      </c>
      <c r="E57" t="s">
        <v>96</v>
      </c>
      <c r="F57" t="s">
        <v>230</v>
      </c>
      <c r="G57" t="s">
        <v>308</v>
      </c>
      <c r="H57">
        <v>0</v>
      </c>
      <c r="I57">
        <v>254867.73208099999</v>
      </c>
      <c r="J57" t="s">
        <v>232</v>
      </c>
    </row>
    <row r="58" spans="1:10" x14ac:dyDescent="0.25">
      <c r="A58">
        <v>1368</v>
      </c>
      <c r="B58">
        <v>3</v>
      </c>
      <c r="C58" t="s">
        <v>306</v>
      </c>
      <c r="D58" t="s">
        <v>230</v>
      </c>
      <c r="E58" t="s">
        <v>98</v>
      </c>
      <c r="F58" t="s">
        <v>230</v>
      </c>
      <c r="G58" t="s">
        <v>328</v>
      </c>
      <c r="H58">
        <v>0</v>
      </c>
      <c r="I58">
        <v>135956.19288799999</v>
      </c>
      <c r="J58" t="s">
        <v>232</v>
      </c>
    </row>
    <row r="59" spans="1:10" x14ac:dyDescent="0.25">
      <c r="A59">
        <v>1350</v>
      </c>
      <c r="B59">
        <v>3</v>
      </c>
      <c r="C59" t="s">
        <v>306</v>
      </c>
      <c r="D59" t="s">
        <v>230</v>
      </c>
      <c r="E59" t="s">
        <v>105</v>
      </c>
      <c r="F59" t="s">
        <v>230</v>
      </c>
      <c r="G59" t="s">
        <v>307</v>
      </c>
      <c r="H59">
        <v>0</v>
      </c>
      <c r="I59">
        <v>251768.13824900001</v>
      </c>
      <c r="J59" t="s">
        <v>232</v>
      </c>
    </row>
    <row r="60" spans="1:10" x14ac:dyDescent="0.25">
      <c r="A60">
        <v>1380</v>
      </c>
      <c r="B60">
        <v>3</v>
      </c>
      <c r="C60" t="s">
        <v>306</v>
      </c>
      <c r="D60" t="s">
        <v>230</v>
      </c>
      <c r="E60" t="s">
        <v>105</v>
      </c>
      <c r="F60" t="s">
        <v>343</v>
      </c>
      <c r="G60" t="s">
        <v>344</v>
      </c>
      <c r="H60">
        <v>0</v>
      </c>
      <c r="I60">
        <v>103966.99071100001</v>
      </c>
      <c r="J60" t="s">
        <v>232</v>
      </c>
    </row>
    <row r="61" spans="1:10" x14ac:dyDescent="0.25">
      <c r="A61">
        <v>1355</v>
      </c>
      <c r="B61">
        <v>3</v>
      </c>
      <c r="C61" t="s">
        <v>306</v>
      </c>
      <c r="D61" t="s">
        <v>230</v>
      </c>
      <c r="E61" t="s">
        <v>108</v>
      </c>
      <c r="F61" t="s">
        <v>230</v>
      </c>
      <c r="G61" t="s">
        <v>312</v>
      </c>
      <c r="H61">
        <v>0</v>
      </c>
      <c r="I61">
        <v>184376.39301</v>
      </c>
      <c r="J61" t="s">
        <v>232</v>
      </c>
    </row>
    <row r="62" spans="1:10" x14ac:dyDescent="0.25">
      <c r="A62">
        <v>1354</v>
      </c>
      <c r="B62">
        <v>3</v>
      </c>
      <c r="C62" t="s">
        <v>306</v>
      </c>
      <c r="D62" t="s">
        <v>230</v>
      </c>
      <c r="E62" t="s">
        <v>110</v>
      </c>
      <c r="F62" t="s">
        <v>230</v>
      </c>
      <c r="G62" t="s">
        <v>311</v>
      </c>
      <c r="H62">
        <v>0</v>
      </c>
      <c r="I62">
        <v>255662.69942200001</v>
      </c>
      <c r="J62" t="s">
        <v>232</v>
      </c>
    </row>
    <row r="63" spans="1:10" x14ac:dyDescent="0.25">
      <c r="A63">
        <v>1378</v>
      </c>
      <c r="B63">
        <v>3</v>
      </c>
      <c r="C63" t="s">
        <v>306</v>
      </c>
      <c r="D63" t="s">
        <v>230</v>
      </c>
      <c r="E63" t="s">
        <v>115</v>
      </c>
      <c r="F63" t="s">
        <v>230</v>
      </c>
      <c r="G63" t="s">
        <v>341</v>
      </c>
      <c r="H63">
        <v>0</v>
      </c>
      <c r="I63">
        <v>239744.679515</v>
      </c>
      <c r="J63" t="s">
        <v>232</v>
      </c>
    </row>
    <row r="64" spans="1:10" x14ac:dyDescent="0.25">
      <c r="A64">
        <v>1375</v>
      </c>
      <c r="B64">
        <v>3</v>
      </c>
      <c r="C64" t="s">
        <v>306</v>
      </c>
      <c r="D64" t="s">
        <v>230</v>
      </c>
      <c r="E64" t="s">
        <v>337</v>
      </c>
      <c r="F64" t="s">
        <v>230</v>
      </c>
      <c r="G64" t="s">
        <v>338</v>
      </c>
      <c r="H64">
        <v>0</v>
      </c>
      <c r="I64">
        <v>199032.743564</v>
      </c>
      <c r="J64" t="s">
        <v>232</v>
      </c>
    </row>
    <row r="65" spans="1:10" x14ac:dyDescent="0.25">
      <c r="A65">
        <v>1374</v>
      </c>
      <c r="B65">
        <v>3</v>
      </c>
      <c r="C65" t="s">
        <v>306</v>
      </c>
      <c r="D65" t="s">
        <v>230</v>
      </c>
      <c r="E65" t="s">
        <v>335</v>
      </c>
      <c r="F65" t="s">
        <v>230</v>
      </c>
      <c r="G65" t="s">
        <v>336</v>
      </c>
      <c r="H65">
        <v>0</v>
      </c>
      <c r="I65">
        <v>82197.862689000001</v>
      </c>
      <c r="J65" t="s">
        <v>232</v>
      </c>
    </row>
    <row r="66" spans="1:10" x14ac:dyDescent="0.25">
      <c r="A66">
        <v>1366</v>
      </c>
      <c r="B66">
        <v>3</v>
      </c>
      <c r="C66" t="s">
        <v>306</v>
      </c>
      <c r="D66" t="s">
        <v>230</v>
      </c>
      <c r="E66" t="s">
        <v>123</v>
      </c>
      <c r="F66" t="s">
        <v>230</v>
      </c>
      <c r="G66" t="s">
        <v>326</v>
      </c>
      <c r="H66">
        <v>0</v>
      </c>
      <c r="I66">
        <v>220935.870169</v>
      </c>
      <c r="J66" t="s">
        <v>232</v>
      </c>
    </row>
    <row r="67" spans="1:10" x14ac:dyDescent="0.25">
      <c r="A67">
        <v>1365</v>
      </c>
      <c r="B67">
        <v>3</v>
      </c>
      <c r="C67" t="s">
        <v>306</v>
      </c>
      <c r="D67" t="s">
        <v>230</v>
      </c>
      <c r="E67" t="s">
        <v>124</v>
      </c>
      <c r="F67" t="s">
        <v>230</v>
      </c>
      <c r="G67" t="s">
        <v>325</v>
      </c>
      <c r="H67">
        <v>0</v>
      </c>
      <c r="I67">
        <v>193300.37469</v>
      </c>
      <c r="J67" t="s">
        <v>232</v>
      </c>
    </row>
    <row r="68" spans="1:10" x14ac:dyDescent="0.25">
      <c r="A68">
        <v>1384</v>
      </c>
      <c r="B68">
        <v>3</v>
      </c>
      <c r="C68" t="s">
        <v>306</v>
      </c>
      <c r="D68" t="s">
        <v>230</v>
      </c>
      <c r="E68" t="s">
        <v>212</v>
      </c>
      <c r="F68" t="s">
        <v>230</v>
      </c>
      <c r="G68" t="s">
        <v>348</v>
      </c>
      <c r="H68">
        <v>0</v>
      </c>
      <c r="I68">
        <v>59168.134364999998</v>
      </c>
      <c r="J68" t="s">
        <v>232</v>
      </c>
    </row>
    <row r="69" spans="1:10" x14ac:dyDescent="0.25">
      <c r="A69">
        <v>1358</v>
      </c>
      <c r="B69">
        <v>3</v>
      </c>
      <c r="C69" t="s">
        <v>306</v>
      </c>
      <c r="D69" t="s">
        <v>230</v>
      </c>
      <c r="E69" t="s">
        <v>127</v>
      </c>
      <c r="F69" t="s">
        <v>230</v>
      </c>
      <c r="G69" t="s">
        <v>315</v>
      </c>
      <c r="H69">
        <v>0</v>
      </c>
      <c r="I69">
        <v>271923.52424399997</v>
      </c>
      <c r="J69" t="s">
        <v>232</v>
      </c>
    </row>
    <row r="70" spans="1:10" x14ac:dyDescent="0.25">
      <c r="A70">
        <v>1361</v>
      </c>
      <c r="B70">
        <v>3</v>
      </c>
      <c r="C70" t="s">
        <v>306</v>
      </c>
      <c r="D70" t="s">
        <v>230</v>
      </c>
      <c r="E70" t="s">
        <v>318</v>
      </c>
      <c r="F70" t="s">
        <v>230</v>
      </c>
      <c r="G70" t="s">
        <v>319</v>
      </c>
      <c r="H70">
        <v>0</v>
      </c>
      <c r="I70">
        <v>136322.09152099999</v>
      </c>
      <c r="J70" t="s">
        <v>232</v>
      </c>
    </row>
    <row r="71" spans="1:10" x14ac:dyDescent="0.25">
      <c r="A71">
        <v>1360</v>
      </c>
      <c r="B71">
        <v>3</v>
      </c>
      <c r="C71" t="s">
        <v>306</v>
      </c>
      <c r="D71" t="s">
        <v>230</v>
      </c>
      <c r="E71" t="s">
        <v>132</v>
      </c>
      <c r="F71" t="s">
        <v>230</v>
      </c>
      <c r="G71" t="s">
        <v>317</v>
      </c>
      <c r="H71">
        <v>0</v>
      </c>
      <c r="I71">
        <v>150023.60468600001</v>
      </c>
      <c r="J71" t="s">
        <v>232</v>
      </c>
    </row>
    <row r="72" spans="1:10" x14ac:dyDescent="0.25">
      <c r="A72">
        <v>1357</v>
      </c>
      <c r="B72">
        <v>3</v>
      </c>
      <c r="C72" t="s">
        <v>306</v>
      </c>
      <c r="D72" t="s">
        <v>230</v>
      </c>
      <c r="E72" t="s">
        <v>133</v>
      </c>
      <c r="F72" t="s">
        <v>230</v>
      </c>
      <c r="G72" t="s">
        <v>314</v>
      </c>
      <c r="H72">
        <v>0</v>
      </c>
      <c r="I72">
        <v>262219.50867200003</v>
      </c>
      <c r="J72" t="s">
        <v>232</v>
      </c>
    </row>
    <row r="73" spans="1:10" x14ac:dyDescent="0.25">
      <c r="A73">
        <v>1356</v>
      </c>
      <c r="B73">
        <v>3</v>
      </c>
      <c r="C73" t="s">
        <v>306</v>
      </c>
      <c r="D73" t="s">
        <v>230</v>
      </c>
      <c r="E73" t="s">
        <v>140</v>
      </c>
      <c r="F73" t="s">
        <v>230</v>
      </c>
      <c r="G73" t="s">
        <v>313</v>
      </c>
      <c r="H73">
        <v>0</v>
      </c>
      <c r="I73">
        <v>232712.865739</v>
      </c>
      <c r="J73" t="s">
        <v>232</v>
      </c>
    </row>
    <row r="74" spans="1:10" x14ac:dyDescent="0.25">
      <c r="A74">
        <v>1373</v>
      </c>
      <c r="B74">
        <v>3</v>
      </c>
      <c r="C74" t="s">
        <v>306</v>
      </c>
      <c r="D74" t="s">
        <v>230</v>
      </c>
      <c r="E74" t="s">
        <v>333</v>
      </c>
      <c r="F74" t="s">
        <v>230</v>
      </c>
      <c r="G74" t="s">
        <v>334</v>
      </c>
      <c r="H74">
        <v>0</v>
      </c>
      <c r="I74">
        <v>67738.961276000002</v>
      </c>
      <c r="J74" t="s">
        <v>232</v>
      </c>
    </row>
    <row r="75" spans="1:10" x14ac:dyDescent="0.25">
      <c r="A75">
        <v>1359</v>
      </c>
      <c r="B75">
        <v>3</v>
      </c>
      <c r="C75" t="s">
        <v>306</v>
      </c>
      <c r="D75" t="s">
        <v>230</v>
      </c>
      <c r="E75" t="s">
        <v>144</v>
      </c>
      <c r="F75" t="s">
        <v>230</v>
      </c>
      <c r="G75" t="s">
        <v>316</v>
      </c>
      <c r="H75">
        <v>0</v>
      </c>
      <c r="I75">
        <v>211854.13252700001</v>
      </c>
      <c r="J75" t="s">
        <v>232</v>
      </c>
    </row>
    <row r="76" spans="1:10" x14ac:dyDescent="0.25">
      <c r="A76">
        <v>1353</v>
      </c>
      <c r="B76">
        <v>3</v>
      </c>
      <c r="C76" t="s">
        <v>306</v>
      </c>
      <c r="D76" t="s">
        <v>230</v>
      </c>
      <c r="E76" t="s">
        <v>147</v>
      </c>
      <c r="F76" t="s">
        <v>230</v>
      </c>
      <c r="G76" t="s">
        <v>310</v>
      </c>
      <c r="H76">
        <v>0</v>
      </c>
      <c r="I76">
        <v>449737.439832</v>
      </c>
      <c r="J76" t="s">
        <v>232</v>
      </c>
    </row>
    <row r="77" spans="1:10" x14ac:dyDescent="0.25">
      <c r="A77">
        <v>1367</v>
      </c>
      <c r="B77">
        <v>3</v>
      </c>
      <c r="C77" t="s">
        <v>306</v>
      </c>
      <c r="D77" t="s">
        <v>230</v>
      </c>
      <c r="E77" t="s">
        <v>150</v>
      </c>
      <c r="F77" t="s">
        <v>230</v>
      </c>
      <c r="G77" t="s">
        <v>327</v>
      </c>
      <c r="H77">
        <v>0</v>
      </c>
      <c r="I77">
        <v>216138.540144</v>
      </c>
      <c r="J77" t="s">
        <v>232</v>
      </c>
    </row>
    <row r="78" spans="1:10" x14ac:dyDescent="0.25">
      <c r="A78">
        <v>1379</v>
      </c>
      <c r="B78">
        <v>3</v>
      </c>
      <c r="C78" t="s">
        <v>306</v>
      </c>
      <c r="D78" t="s">
        <v>230</v>
      </c>
      <c r="E78" t="s">
        <v>153</v>
      </c>
      <c r="F78" t="s">
        <v>230</v>
      </c>
      <c r="G78" t="s">
        <v>342</v>
      </c>
      <c r="H78">
        <v>0</v>
      </c>
      <c r="I78">
        <v>260900.09731400001</v>
      </c>
      <c r="J78" t="s">
        <v>232</v>
      </c>
    </row>
    <row r="79" spans="1:10" x14ac:dyDescent="0.25">
      <c r="A79">
        <v>1352</v>
      </c>
      <c r="B79">
        <v>3</v>
      </c>
      <c r="C79" t="s">
        <v>306</v>
      </c>
      <c r="D79" t="s">
        <v>230</v>
      </c>
      <c r="E79" t="s">
        <v>155</v>
      </c>
      <c r="F79" t="s">
        <v>230</v>
      </c>
      <c r="G79" t="s">
        <v>309</v>
      </c>
      <c r="H79">
        <v>0</v>
      </c>
      <c r="I79">
        <v>194069.76190899999</v>
      </c>
      <c r="J79" t="s">
        <v>232</v>
      </c>
    </row>
    <row r="80" spans="1:10" x14ac:dyDescent="0.25">
      <c r="A80">
        <v>1293</v>
      </c>
      <c r="B80">
        <v>4</v>
      </c>
      <c r="C80" t="s">
        <v>244</v>
      </c>
      <c r="D80" t="s">
        <v>230</v>
      </c>
      <c r="E80" t="s">
        <v>100</v>
      </c>
      <c r="F80" t="s">
        <v>230</v>
      </c>
      <c r="G80" t="s">
        <v>245</v>
      </c>
      <c r="H80">
        <v>0</v>
      </c>
      <c r="I80">
        <v>222496.07811599999</v>
      </c>
      <c r="J80" t="s">
        <v>232</v>
      </c>
    </row>
    <row r="81" spans="1:10" x14ac:dyDescent="0.25">
      <c r="A81">
        <v>1317</v>
      </c>
      <c r="B81">
        <v>4</v>
      </c>
      <c r="C81" t="s">
        <v>244</v>
      </c>
      <c r="D81" t="s">
        <v>230</v>
      </c>
      <c r="E81" t="s">
        <v>101</v>
      </c>
      <c r="F81" t="s">
        <v>230</v>
      </c>
      <c r="G81" t="s">
        <v>269</v>
      </c>
      <c r="H81">
        <v>0</v>
      </c>
      <c r="I81">
        <v>181832.59321399999</v>
      </c>
      <c r="J81" t="s">
        <v>232</v>
      </c>
    </row>
    <row r="82" spans="1:10" x14ac:dyDescent="0.25">
      <c r="A82">
        <v>1318</v>
      </c>
      <c r="B82">
        <v>4</v>
      </c>
      <c r="C82" t="s">
        <v>244</v>
      </c>
      <c r="D82" t="s">
        <v>230</v>
      </c>
      <c r="E82" t="s">
        <v>102</v>
      </c>
      <c r="F82" t="s">
        <v>230</v>
      </c>
      <c r="G82" t="s">
        <v>270</v>
      </c>
      <c r="H82">
        <v>0</v>
      </c>
      <c r="I82">
        <v>391468.28352200001</v>
      </c>
      <c r="J82" t="s">
        <v>232</v>
      </c>
    </row>
    <row r="83" spans="1:10" x14ac:dyDescent="0.25">
      <c r="A83">
        <v>1344</v>
      </c>
      <c r="B83">
        <v>4</v>
      </c>
      <c r="C83" t="s">
        <v>244</v>
      </c>
      <c r="D83" t="s">
        <v>230</v>
      </c>
      <c r="E83" t="s">
        <v>102</v>
      </c>
      <c r="F83" t="s">
        <v>299</v>
      </c>
      <c r="G83" t="s">
        <v>300</v>
      </c>
      <c r="H83">
        <v>0</v>
      </c>
      <c r="I83">
        <v>160276.27499000001</v>
      </c>
      <c r="J83" t="s">
        <v>232</v>
      </c>
    </row>
    <row r="84" spans="1:10" x14ac:dyDescent="0.25">
      <c r="A84">
        <v>1314</v>
      </c>
      <c r="B84">
        <v>4</v>
      </c>
      <c r="C84" t="s">
        <v>244</v>
      </c>
      <c r="D84" t="s">
        <v>230</v>
      </c>
      <c r="E84" t="s">
        <v>103</v>
      </c>
      <c r="F84" t="s">
        <v>230</v>
      </c>
      <c r="G84" t="s">
        <v>266</v>
      </c>
      <c r="H84">
        <v>0</v>
      </c>
      <c r="I84">
        <v>195425.83186400001</v>
      </c>
      <c r="J84" t="s">
        <v>232</v>
      </c>
    </row>
    <row r="85" spans="1:10" x14ac:dyDescent="0.25">
      <c r="A85">
        <v>1319</v>
      </c>
      <c r="B85">
        <v>4</v>
      </c>
      <c r="C85" t="s">
        <v>244</v>
      </c>
      <c r="D85" t="s">
        <v>230</v>
      </c>
      <c r="E85" t="s">
        <v>111</v>
      </c>
      <c r="F85" t="s">
        <v>230</v>
      </c>
      <c r="G85" t="s">
        <v>271</v>
      </c>
      <c r="H85">
        <v>0</v>
      </c>
      <c r="I85">
        <v>247243.05732399999</v>
      </c>
      <c r="J85" t="s">
        <v>232</v>
      </c>
    </row>
    <row r="86" spans="1:10" x14ac:dyDescent="0.25">
      <c r="A86">
        <v>1324</v>
      </c>
      <c r="B86">
        <v>4</v>
      </c>
      <c r="C86" t="s">
        <v>244</v>
      </c>
      <c r="D86" t="s">
        <v>230</v>
      </c>
      <c r="E86" t="s">
        <v>112</v>
      </c>
      <c r="F86" t="s">
        <v>230</v>
      </c>
      <c r="G86" t="s">
        <v>276</v>
      </c>
      <c r="H86">
        <v>0</v>
      </c>
      <c r="I86">
        <v>155736.59136799999</v>
      </c>
      <c r="J86" t="s">
        <v>232</v>
      </c>
    </row>
    <row r="87" spans="1:10" x14ac:dyDescent="0.25">
      <c r="A87">
        <v>1320</v>
      </c>
      <c r="B87">
        <v>4</v>
      </c>
      <c r="C87" t="s">
        <v>244</v>
      </c>
      <c r="D87" t="s">
        <v>230</v>
      </c>
      <c r="E87" t="s">
        <v>114</v>
      </c>
      <c r="F87" t="s">
        <v>230</v>
      </c>
      <c r="G87" t="s">
        <v>272</v>
      </c>
      <c r="H87">
        <v>0</v>
      </c>
      <c r="I87">
        <v>191002.14851900001</v>
      </c>
      <c r="J87" t="s">
        <v>232</v>
      </c>
    </row>
    <row r="88" spans="1:10" x14ac:dyDescent="0.25">
      <c r="A88">
        <v>1322</v>
      </c>
      <c r="B88">
        <v>4</v>
      </c>
      <c r="C88" t="s">
        <v>244</v>
      </c>
      <c r="D88" t="s">
        <v>230</v>
      </c>
      <c r="E88" t="s">
        <v>117</v>
      </c>
      <c r="F88" t="s">
        <v>230</v>
      </c>
      <c r="G88" t="s">
        <v>274</v>
      </c>
      <c r="H88">
        <v>0</v>
      </c>
      <c r="I88">
        <v>155209.23655100001</v>
      </c>
      <c r="J88" t="s">
        <v>232</v>
      </c>
    </row>
    <row r="89" spans="1:10" x14ac:dyDescent="0.25">
      <c r="A89">
        <v>1327</v>
      </c>
      <c r="B89">
        <v>4</v>
      </c>
      <c r="C89" t="s">
        <v>244</v>
      </c>
      <c r="D89" t="s">
        <v>230</v>
      </c>
      <c r="E89" t="s">
        <v>119</v>
      </c>
      <c r="F89" t="s">
        <v>230</v>
      </c>
      <c r="G89" t="s">
        <v>279</v>
      </c>
      <c r="H89">
        <v>0</v>
      </c>
      <c r="I89">
        <v>97085.030885</v>
      </c>
      <c r="J89" t="s">
        <v>232</v>
      </c>
    </row>
    <row r="90" spans="1:10" x14ac:dyDescent="0.25">
      <c r="A90">
        <v>1335</v>
      </c>
      <c r="B90">
        <v>4</v>
      </c>
      <c r="C90" t="s">
        <v>244</v>
      </c>
      <c r="D90" t="s">
        <v>230</v>
      </c>
      <c r="E90" t="s">
        <v>119</v>
      </c>
      <c r="F90" t="s">
        <v>130</v>
      </c>
      <c r="G90" t="s">
        <v>290</v>
      </c>
      <c r="H90">
        <v>0</v>
      </c>
      <c r="I90">
        <v>64096.300200999998</v>
      </c>
      <c r="J90" t="s">
        <v>232</v>
      </c>
    </row>
    <row r="91" spans="1:10" x14ac:dyDescent="0.25">
      <c r="A91">
        <v>1326</v>
      </c>
      <c r="B91">
        <v>4</v>
      </c>
      <c r="C91" t="s">
        <v>244</v>
      </c>
      <c r="D91" t="s">
        <v>230</v>
      </c>
      <c r="E91" t="s">
        <v>122</v>
      </c>
      <c r="F91" t="s">
        <v>230</v>
      </c>
      <c r="G91" t="s">
        <v>278</v>
      </c>
      <c r="H91">
        <v>0</v>
      </c>
      <c r="I91">
        <v>164742.91444399999</v>
      </c>
      <c r="J91" t="s">
        <v>232</v>
      </c>
    </row>
    <row r="92" spans="1:10" x14ac:dyDescent="0.25">
      <c r="A92">
        <v>1334</v>
      </c>
      <c r="B92">
        <v>4</v>
      </c>
      <c r="C92" t="s">
        <v>244</v>
      </c>
      <c r="D92" t="s">
        <v>230</v>
      </c>
      <c r="E92" t="s">
        <v>130</v>
      </c>
      <c r="F92" t="s">
        <v>130</v>
      </c>
      <c r="G92" t="s">
        <v>289</v>
      </c>
      <c r="H92">
        <v>0</v>
      </c>
      <c r="I92">
        <v>121625.568157</v>
      </c>
      <c r="J92" t="s">
        <v>232</v>
      </c>
    </row>
    <row r="93" spans="1:10" x14ac:dyDescent="0.25">
      <c r="A93">
        <v>1332</v>
      </c>
      <c r="B93">
        <v>4</v>
      </c>
      <c r="C93" t="s">
        <v>244</v>
      </c>
      <c r="D93" t="s">
        <v>230</v>
      </c>
      <c r="E93" t="s">
        <v>135</v>
      </c>
      <c r="F93" t="s">
        <v>130</v>
      </c>
      <c r="G93" t="s">
        <v>287</v>
      </c>
      <c r="H93">
        <v>0</v>
      </c>
      <c r="I93">
        <v>119462.876858</v>
      </c>
      <c r="J93" t="s">
        <v>232</v>
      </c>
    </row>
    <row r="94" spans="1:10" x14ac:dyDescent="0.25">
      <c r="A94">
        <v>1323</v>
      </c>
      <c r="B94">
        <v>4</v>
      </c>
      <c r="C94" t="s">
        <v>244</v>
      </c>
      <c r="D94" t="s">
        <v>230</v>
      </c>
      <c r="E94" t="s">
        <v>141</v>
      </c>
      <c r="F94" t="s">
        <v>230</v>
      </c>
      <c r="G94" t="s">
        <v>275</v>
      </c>
      <c r="H94">
        <v>0</v>
      </c>
      <c r="I94">
        <v>111315.517441</v>
      </c>
      <c r="J94" t="s">
        <v>232</v>
      </c>
    </row>
    <row r="95" spans="1:10" x14ac:dyDescent="0.25">
      <c r="A95">
        <v>1337</v>
      </c>
      <c r="B95">
        <v>4</v>
      </c>
      <c r="C95" t="s">
        <v>244</v>
      </c>
      <c r="D95" t="s">
        <v>230</v>
      </c>
      <c r="E95" t="s">
        <v>141</v>
      </c>
      <c r="F95" t="s">
        <v>130</v>
      </c>
      <c r="G95" t="s">
        <v>292</v>
      </c>
      <c r="H95">
        <v>0</v>
      </c>
      <c r="I95">
        <v>92748.661842999994</v>
      </c>
      <c r="J95" t="s">
        <v>232</v>
      </c>
    </row>
    <row r="96" spans="1:10" x14ac:dyDescent="0.25">
      <c r="A96">
        <v>1316</v>
      </c>
      <c r="B96">
        <v>4</v>
      </c>
      <c r="C96" t="s">
        <v>244</v>
      </c>
      <c r="D96" t="s">
        <v>230</v>
      </c>
      <c r="E96" t="s">
        <v>142</v>
      </c>
      <c r="F96" t="s">
        <v>230</v>
      </c>
      <c r="G96" t="s">
        <v>268</v>
      </c>
      <c r="H96">
        <v>0</v>
      </c>
      <c r="I96">
        <v>167585.62228899999</v>
      </c>
      <c r="J96" t="s">
        <v>232</v>
      </c>
    </row>
    <row r="97" spans="1:10" x14ac:dyDescent="0.25">
      <c r="A97">
        <v>1343</v>
      </c>
      <c r="B97">
        <v>4</v>
      </c>
      <c r="C97" t="s">
        <v>244</v>
      </c>
      <c r="D97" t="s">
        <v>230</v>
      </c>
      <c r="E97" t="s">
        <v>143</v>
      </c>
      <c r="F97" t="s">
        <v>143</v>
      </c>
      <c r="G97" t="s">
        <v>298</v>
      </c>
      <c r="H97">
        <v>0</v>
      </c>
      <c r="I97">
        <v>116727.33369499999</v>
      </c>
      <c r="J97" t="s">
        <v>232</v>
      </c>
    </row>
    <row r="98" spans="1:10" x14ac:dyDescent="0.25">
      <c r="A98">
        <v>1345</v>
      </c>
      <c r="B98">
        <v>4</v>
      </c>
      <c r="C98" t="s">
        <v>244</v>
      </c>
      <c r="D98" t="s">
        <v>230</v>
      </c>
      <c r="E98" t="s">
        <v>143</v>
      </c>
      <c r="F98" t="s">
        <v>230</v>
      </c>
      <c r="G98" t="s">
        <v>301</v>
      </c>
      <c r="H98">
        <v>0</v>
      </c>
      <c r="I98">
        <v>241615.80270100001</v>
      </c>
      <c r="J98" t="s">
        <v>232</v>
      </c>
    </row>
    <row r="99" spans="1:10" x14ac:dyDescent="0.25">
      <c r="A99">
        <v>1313</v>
      </c>
      <c r="B99">
        <v>4</v>
      </c>
      <c r="C99" t="s">
        <v>244</v>
      </c>
      <c r="D99" t="s">
        <v>230</v>
      </c>
      <c r="E99" t="s">
        <v>146</v>
      </c>
      <c r="F99" t="s">
        <v>230</v>
      </c>
      <c r="G99" t="s">
        <v>265</v>
      </c>
      <c r="H99">
        <v>0</v>
      </c>
      <c r="I99">
        <v>215931.563559</v>
      </c>
      <c r="J99" t="s">
        <v>232</v>
      </c>
    </row>
    <row r="100" spans="1:10" x14ac:dyDescent="0.25">
      <c r="A100">
        <v>1312</v>
      </c>
      <c r="B100">
        <v>4</v>
      </c>
      <c r="C100" t="s">
        <v>244</v>
      </c>
      <c r="D100" t="s">
        <v>230</v>
      </c>
      <c r="E100" t="s">
        <v>152</v>
      </c>
      <c r="F100" t="s">
        <v>230</v>
      </c>
      <c r="G100" t="s">
        <v>264</v>
      </c>
      <c r="H100">
        <v>0</v>
      </c>
      <c r="I100">
        <v>221342.576829</v>
      </c>
      <c r="J100" t="s">
        <v>232</v>
      </c>
    </row>
    <row r="101" spans="1:10" x14ac:dyDescent="0.25">
      <c r="A101">
        <v>1325</v>
      </c>
      <c r="B101">
        <v>4</v>
      </c>
      <c r="C101" t="s">
        <v>244</v>
      </c>
      <c r="D101" t="s">
        <v>230</v>
      </c>
      <c r="E101" t="s">
        <v>154</v>
      </c>
      <c r="F101" t="s">
        <v>230</v>
      </c>
      <c r="G101" t="s">
        <v>277</v>
      </c>
      <c r="H101">
        <v>0</v>
      </c>
      <c r="I101">
        <v>154881.77582499999</v>
      </c>
      <c r="J101" t="s">
        <v>232</v>
      </c>
    </row>
    <row r="102" spans="1:10" x14ac:dyDescent="0.25">
      <c r="A102">
        <v>1315</v>
      </c>
      <c r="B102">
        <v>4</v>
      </c>
      <c r="C102" t="s">
        <v>244</v>
      </c>
      <c r="D102" t="s">
        <v>230</v>
      </c>
      <c r="E102" t="s">
        <v>156</v>
      </c>
      <c r="F102" t="s">
        <v>230</v>
      </c>
      <c r="G102" t="s">
        <v>267</v>
      </c>
      <c r="H102">
        <v>0</v>
      </c>
      <c r="I102">
        <v>152994.977732</v>
      </c>
      <c r="J102" t="s">
        <v>232</v>
      </c>
    </row>
    <row r="103" spans="1:10" x14ac:dyDescent="0.25">
      <c r="A103">
        <v>1333</v>
      </c>
      <c r="B103">
        <v>4</v>
      </c>
      <c r="C103" t="s">
        <v>244</v>
      </c>
      <c r="D103" t="s">
        <v>230</v>
      </c>
      <c r="E103" t="s">
        <v>156</v>
      </c>
      <c r="F103" t="s">
        <v>130</v>
      </c>
      <c r="G103" t="s">
        <v>288</v>
      </c>
      <c r="H103">
        <v>0</v>
      </c>
      <c r="I103">
        <v>91243.333067</v>
      </c>
      <c r="J103" t="s">
        <v>232</v>
      </c>
    </row>
    <row r="104" spans="1:10" x14ac:dyDescent="0.25">
      <c r="A104">
        <v>1321</v>
      </c>
      <c r="B104">
        <v>4</v>
      </c>
      <c r="C104" t="s">
        <v>244</v>
      </c>
      <c r="D104" t="s">
        <v>230</v>
      </c>
      <c r="E104" t="s">
        <v>157</v>
      </c>
      <c r="F104" t="s">
        <v>230</v>
      </c>
      <c r="G104" t="s">
        <v>273</v>
      </c>
      <c r="H104">
        <v>0</v>
      </c>
      <c r="I104">
        <v>174730.905379</v>
      </c>
      <c r="J104" t="s">
        <v>232</v>
      </c>
    </row>
    <row r="105" spans="1:10" x14ac:dyDescent="0.25">
      <c r="A105">
        <v>1336</v>
      </c>
      <c r="B105">
        <v>4</v>
      </c>
      <c r="C105" t="s">
        <v>244</v>
      </c>
      <c r="D105" t="s">
        <v>230</v>
      </c>
      <c r="E105" t="s">
        <v>157</v>
      </c>
      <c r="F105" t="s">
        <v>130</v>
      </c>
      <c r="G105" t="s">
        <v>291</v>
      </c>
      <c r="H105">
        <v>0</v>
      </c>
      <c r="I105">
        <v>108711.71713</v>
      </c>
      <c r="J105" t="s">
        <v>232</v>
      </c>
    </row>
  </sheetData>
  <sortState xmlns:xlrd2="http://schemas.microsoft.com/office/spreadsheetml/2017/richdata2" ref="A2:J105">
    <sortCondition ref="C2:C105"/>
    <sortCondition ref="E2:E10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97"/>
  <sheetViews>
    <sheetView zoomScale="90" zoomScaleNormal="90" workbookViewId="0">
      <pane xSplit="3" ySplit="1" topLeftCell="AV2" activePane="bottomRight" state="frozen"/>
      <selection pane="topRight" activeCell="D1" sqref="D1"/>
      <selection pane="bottomLeft" activeCell="A2" sqref="A2"/>
      <selection pane="bottomRight" activeCell="D2" sqref="D2:BO97"/>
    </sheetView>
  </sheetViews>
  <sheetFormatPr defaultColWidth="9.1796875" defaultRowHeight="12.5" x14ac:dyDescent="0.25"/>
  <cols>
    <col min="1" max="1" width="9.1796875" style="100"/>
    <col min="2" max="2" width="26.453125" style="101" customWidth="1"/>
    <col min="3" max="3" width="48.453125" style="133" customWidth="1"/>
    <col min="4" max="16384" width="9.1796875" style="102"/>
  </cols>
  <sheetData>
    <row r="1" spans="1:67" x14ac:dyDescent="0.25">
      <c r="A1" s="100" t="s">
        <v>163</v>
      </c>
      <c r="B1" s="101" t="s">
        <v>174</v>
      </c>
      <c r="C1" s="133" t="s">
        <v>368</v>
      </c>
      <c r="D1" s="102" t="s">
        <v>202</v>
      </c>
      <c r="E1" s="102" t="s">
        <v>203</v>
      </c>
      <c r="F1" s="102" t="s">
        <v>204</v>
      </c>
      <c r="G1" s="102" t="s">
        <v>205</v>
      </c>
      <c r="I1" s="102" t="s">
        <v>206</v>
      </c>
      <c r="J1" s="102" t="s">
        <v>207</v>
      </c>
      <c r="K1" s="102" t="s">
        <v>208</v>
      </c>
      <c r="L1" s="102" t="s">
        <v>209</v>
      </c>
      <c r="M1" s="102" t="s">
        <v>86</v>
      </c>
      <c r="N1" s="102" t="s">
        <v>87</v>
      </c>
      <c r="O1" s="102" t="s">
        <v>88</v>
      </c>
      <c r="P1" s="102" t="s">
        <v>89</v>
      </c>
      <c r="Q1" s="102" t="s">
        <v>164</v>
      </c>
      <c r="R1" s="102" t="s">
        <v>165</v>
      </c>
      <c r="S1" s="102" t="s">
        <v>166</v>
      </c>
      <c r="T1" s="102" t="s">
        <v>167</v>
      </c>
      <c r="U1" s="102" t="s">
        <v>72</v>
      </c>
      <c r="V1" s="102" t="s">
        <v>73</v>
      </c>
      <c r="W1" s="102" t="s">
        <v>172</v>
      </c>
      <c r="X1" s="102" t="s">
        <v>74</v>
      </c>
      <c r="Z1" s="102" t="s">
        <v>75</v>
      </c>
      <c r="AA1" s="102" t="s">
        <v>76</v>
      </c>
      <c r="AB1" s="102" t="s">
        <v>173</v>
      </c>
      <c r="AC1" s="102" t="s">
        <v>77</v>
      </c>
      <c r="AE1" s="102" t="s">
        <v>168</v>
      </c>
      <c r="AF1" s="102" t="s">
        <v>169</v>
      </c>
      <c r="AG1" s="102" t="s">
        <v>170</v>
      </c>
      <c r="AH1" s="102" t="s">
        <v>171</v>
      </c>
      <c r="AI1" s="102" t="s">
        <v>214</v>
      </c>
      <c r="AJ1" s="102" t="s">
        <v>215</v>
      </c>
      <c r="AK1" s="102" t="s">
        <v>216</v>
      </c>
      <c r="AL1" s="102" t="s">
        <v>217</v>
      </c>
      <c r="AM1" s="102" t="s">
        <v>349</v>
      </c>
      <c r="AN1" s="102" t="s">
        <v>350</v>
      </c>
      <c r="AO1" s="102" t="s">
        <v>351</v>
      </c>
      <c r="AP1" s="102" t="s">
        <v>352</v>
      </c>
      <c r="AQ1" s="102" t="s">
        <v>353</v>
      </c>
      <c r="AR1" s="102" t="s">
        <v>354</v>
      </c>
      <c r="AS1" s="102" t="s">
        <v>355</v>
      </c>
      <c r="AT1" s="102" t="s">
        <v>356</v>
      </c>
      <c r="AW1" s="102" t="s">
        <v>186</v>
      </c>
      <c r="AX1" s="102" t="s">
        <v>187</v>
      </c>
      <c r="AY1" s="102" t="s">
        <v>188</v>
      </c>
      <c r="AZ1" s="102" t="s">
        <v>189</v>
      </c>
      <c r="BB1" s="102" t="s">
        <v>190</v>
      </c>
      <c r="BC1" s="102" t="s">
        <v>191</v>
      </c>
      <c r="BD1" s="102" t="s">
        <v>192</v>
      </c>
      <c r="BE1" s="102" t="s">
        <v>193</v>
      </c>
      <c r="BG1" s="102" t="s">
        <v>79</v>
      </c>
      <c r="BH1" s="102" t="s">
        <v>80</v>
      </c>
      <c r="BI1" s="102" t="s">
        <v>81</v>
      </c>
      <c r="BJ1" s="102" t="s">
        <v>78</v>
      </c>
      <c r="BL1" s="102" t="s">
        <v>82</v>
      </c>
      <c r="BM1" s="102" t="s">
        <v>83</v>
      </c>
      <c r="BN1" s="102" t="s">
        <v>84</v>
      </c>
      <c r="BO1" s="102" t="s">
        <v>85</v>
      </c>
    </row>
    <row r="2" spans="1:67" x14ac:dyDescent="0.25">
      <c r="A2" s="100" t="s">
        <v>90</v>
      </c>
      <c r="B2" s="101" t="s">
        <v>175</v>
      </c>
      <c r="C2" s="133" t="s">
        <v>258</v>
      </c>
    </row>
    <row r="3" spans="1:67" x14ac:dyDescent="0.25">
      <c r="A3" s="100" t="s">
        <v>92</v>
      </c>
      <c r="B3" s="101" t="s">
        <v>175</v>
      </c>
      <c r="C3" s="133" t="s">
        <v>234</v>
      </c>
    </row>
    <row r="4" spans="1:67" x14ac:dyDescent="0.25">
      <c r="A4" s="100" t="s">
        <v>94</v>
      </c>
      <c r="B4" s="101" t="s">
        <v>175</v>
      </c>
      <c r="C4" s="133" t="s">
        <v>239</v>
      </c>
    </row>
    <row r="5" spans="1:67" x14ac:dyDescent="0.25">
      <c r="A5" s="100" t="s">
        <v>95</v>
      </c>
      <c r="B5" s="101" t="s">
        <v>175</v>
      </c>
      <c r="C5" s="133" t="s">
        <v>240</v>
      </c>
    </row>
    <row r="6" spans="1:67" x14ac:dyDescent="0.25">
      <c r="A6" s="100" t="s">
        <v>97</v>
      </c>
      <c r="B6" s="101" t="s">
        <v>175</v>
      </c>
      <c r="C6" s="133" t="s">
        <v>256</v>
      </c>
    </row>
    <row r="7" spans="1:67" x14ac:dyDescent="0.25">
      <c r="A7" s="100" t="s">
        <v>98</v>
      </c>
      <c r="B7" s="101" t="s">
        <v>175</v>
      </c>
      <c r="C7" s="133" t="s">
        <v>346</v>
      </c>
    </row>
    <row r="8" spans="1:67" x14ac:dyDescent="0.25">
      <c r="A8" s="100" t="s">
        <v>99</v>
      </c>
      <c r="B8" s="101" t="s">
        <v>175</v>
      </c>
      <c r="C8" s="133" t="s">
        <v>249</v>
      </c>
    </row>
    <row r="9" spans="1:67" x14ac:dyDescent="0.25">
      <c r="A9" s="100" t="s">
        <v>104</v>
      </c>
      <c r="B9" s="101" t="s">
        <v>175</v>
      </c>
      <c r="C9" s="133" t="s">
        <v>235</v>
      </c>
    </row>
    <row r="10" spans="1:67" x14ac:dyDescent="0.25">
      <c r="A10" s="100" t="s">
        <v>106</v>
      </c>
      <c r="B10" s="101" t="s">
        <v>175</v>
      </c>
      <c r="C10" s="133" t="s">
        <v>247</v>
      </c>
    </row>
    <row r="11" spans="1:67" x14ac:dyDescent="0.25">
      <c r="A11" s="100" t="s">
        <v>107</v>
      </c>
      <c r="B11" s="101" t="s">
        <v>175</v>
      </c>
      <c r="C11" s="133" t="s">
        <v>304</v>
      </c>
    </row>
    <row r="12" spans="1:67" x14ac:dyDescent="0.25">
      <c r="A12" s="100" t="s">
        <v>109</v>
      </c>
      <c r="B12" s="101" t="s">
        <v>175</v>
      </c>
      <c r="C12" s="133" t="s">
        <v>263</v>
      </c>
    </row>
    <row r="13" spans="1:67" x14ac:dyDescent="0.25">
      <c r="A13" s="100" t="s">
        <v>113</v>
      </c>
      <c r="B13" s="101" t="s">
        <v>175</v>
      </c>
      <c r="C13" s="133" t="s">
        <v>261</v>
      </c>
    </row>
    <row r="14" spans="1:67" x14ac:dyDescent="0.25">
      <c r="A14" s="100" t="s">
        <v>116</v>
      </c>
      <c r="B14" s="101" t="s">
        <v>175</v>
      </c>
      <c r="C14" s="133" t="s">
        <v>242</v>
      </c>
    </row>
    <row r="15" spans="1:67" x14ac:dyDescent="0.25">
      <c r="A15" s="100" t="s">
        <v>118</v>
      </c>
      <c r="B15" s="101" t="s">
        <v>175</v>
      </c>
      <c r="C15" s="133" t="s">
        <v>243</v>
      </c>
    </row>
    <row r="16" spans="1:67" x14ac:dyDescent="0.25">
      <c r="A16" s="100" t="s">
        <v>120</v>
      </c>
      <c r="B16" s="101" t="s">
        <v>175</v>
      </c>
      <c r="C16" s="133" t="s">
        <v>238</v>
      </c>
    </row>
    <row r="17" spans="1:3" x14ac:dyDescent="0.25">
      <c r="A17" s="100" t="s">
        <v>121</v>
      </c>
      <c r="B17" s="101" t="s">
        <v>175</v>
      </c>
      <c r="C17" s="133" t="s">
        <v>305</v>
      </c>
    </row>
    <row r="18" spans="1:3" x14ac:dyDescent="0.25">
      <c r="A18" s="100" t="s">
        <v>125</v>
      </c>
      <c r="B18" s="101" t="s">
        <v>175</v>
      </c>
      <c r="C18" s="133" t="s">
        <v>303</v>
      </c>
    </row>
    <row r="19" spans="1:3" x14ac:dyDescent="0.25">
      <c r="A19" s="100" t="s">
        <v>126</v>
      </c>
      <c r="B19" s="101" t="s">
        <v>175</v>
      </c>
      <c r="C19" s="133" t="s">
        <v>248</v>
      </c>
    </row>
    <row r="20" spans="1:3" x14ac:dyDescent="0.25">
      <c r="A20" s="100" t="s">
        <v>127</v>
      </c>
      <c r="B20" s="101" t="s">
        <v>175</v>
      </c>
      <c r="C20" s="133" t="s">
        <v>231</v>
      </c>
    </row>
    <row r="21" spans="1:3" x14ac:dyDescent="0.25">
      <c r="A21" s="100" t="s">
        <v>128</v>
      </c>
      <c r="B21" s="101" t="s">
        <v>175</v>
      </c>
      <c r="C21" s="133" t="s">
        <v>262</v>
      </c>
    </row>
    <row r="22" spans="1:3" x14ac:dyDescent="0.25">
      <c r="A22" s="100" t="s">
        <v>180</v>
      </c>
      <c r="B22" s="101" t="s">
        <v>175</v>
      </c>
      <c r="C22" s="133" t="s">
        <v>281</v>
      </c>
    </row>
    <row r="23" spans="1:3" x14ac:dyDescent="0.25">
      <c r="A23" s="100" t="s">
        <v>131</v>
      </c>
      <c r="B23" s="101" t="s">
        <v>175</v>
      </c>
      <c r="C23" s="133" t="s">
        <v>260</v>
      </c>
    </row>
    <row r="24" spans="1:3" x14ac:dyDescent="0.25">
      <c r="A24" s="100" t="s">
        <v>132</v>
      </c>
      <c r="B24" s="101" t="s">
        <v>175</v>
      </c>
      <c r="C24" s="133" t="s">
        <v>236</v>
      </c>
    </row>
    <row r="25" spans="1:3" x14ac:dyDescent="0.25">
      <c r="A25" s="100" t="s">
        <v>134</v>
      </c>
      <c r="B25" s="101" t="s">
        <v>175</v>
      </c>
      <c r="C25" s="133" t="s">
        <v>255</v>
      </c>
    </row>
    <row r="26" spans="1:3" x14ac:dyDescent="0.25">
      <c r="A26" s="100" t="s">
        <v>136</v>
      </c>
      <c r="B26" s="101" t="s">
        <v>175</v>
      </c>
      <c r="C26" s="133" t="s">
        <v>251</v>
      </c>
    </row>
    <row r="27" spans="1:3" x14ac:dyDescent="0.25">
      <c r="A27" s="100" t="s">
        <v>137</v>
      </c>
      <c r="B27" s="101" t="s">
        <v>175</v>
      </c>
      <c r="C27" s="133" t="s">
        <v>237</v>
      </c>
    </row>
    <row r="28" spans="1:3" x14ac:dyDescent="0.25">
      <c r="A28" s="100" t="s">
        <v>138</v>
      </c>
      <c r="B28" s="101" t="s">
        <v>175</v>
      </c>
      <c r="C28" s="133" t="s">
        <v>233</v>
      </c>
    </row>
    <row r="29" spans="1:3" x14ac:dyDescent="0.25">
      <c r="A29" s="100" t="s">
        <v>139</v>
      </c>
      <c r="B29" s="101" t="s">
        <v>175</v>
      </c>
      <c r="C29" s="133" t="s">
        <v>252</v>
      </c>
    </row>
    <row r="30" spans="1:3" x14ac:dyDescent="0.25">
      <c r="A30" s="100" t="s">
        <v>145</v>
      </c>
      <c r="B30" s="101" t="s">
        <v>175</v>
      </c>
      <c r="C30" s="133" t="s">
        <v>246</v>
      </c>
    </row>
    <row r="31" spans="1:3" x14ac:dyDescent="0.25">
      <c r="A31" s="100" t="s">
        <v>148</v>
      </c>
      <c r="B31" s="101" t="s">
        <v>175</v>
      </c>
      <c r="C31" s="133" t="s">
        <v>250</v>
      </c>
    </row>
    <row r="32" spans="1:3" x14ac:dyDescent="0.25">
      <c r="A32" s="100" t="s">
        <v>149</v>
      </c>
      <c r="B32" s="101" t="s">
        <v>175</v>
      </c>
      <c r="C32" s="133" t="s">
        <v>302</v>
      </c>
    </row>
    <row r="33" spans="1:3" x14ac:dyDescent="0.25">
      <c r="A33" s="100" t="s">
        <v>151</v>
      </c>
      <c r="B33" s="101" t="s">
        <v>175</v>
      </c>
      <c r="C33" s="133" t="s">
        <v>241</v>
      </c>
    </row>
    <row r="34" spans="1:3" x14ac:dyDescent="0.25">
      <c r="A34" s="100" t="s">
        <v>158</v>
      </c>
      <c r="B34" s="101" t="s">
        <v>175</v>
      </c>
      <c r="C34" s="133" t="s">
        <v>253</v>
      </c>
    </row>
    <row r="35" spans="1:3" x14ac:dyDescent="0.25">
      <c r="A35" s="100" t="s">
        <v>159</v>
      </c>
      <c r="B35" s="101" t="s">
        <v>175</v>
      </c>
      <c r="C35" s="133" t="s">
        <v>259</v>
      </c>
    </row>
    <row r="36" spans="1:3" x14ac:dyDescent="0.25">
      <c r="A36" s="100" t="s">
        <v>160</v>
      </c>
      <c r="B36" s="101" t="s">
        <v>175</v>
      </c>
      <c r="C36" s="133" t="s">
        <v>257</v>
      </c>
    </row>
    <row r="37" spans="1:3" x14ac:dyDescent="0.25">
      <c r="A37" s="100" t="s">
        <v>161</v>
      </c>
      <c r="B37" s="101" t="s">
        <v>175</v>
      </c>
      <c r="C37" s="133" t="s">
        <v>254</v>
      </c>
    </row>
    <row r="38" spans="1:3" x14ac:dyDescent="0.25">
      <c r="B38" s="101" t="s">
        <v>181</v>
      </c>
    </row>
    <row r="39" spans="1:3" x14ac:dyDescent="0.25">
      <c r="A39" s="100" t="s">
        <v>90</v>
      </c>
      <c r="B39" s="101" t="s">
        <v>176</v>
      </c>
      <c r="C39" s="133" t="s">
        <v>331</v>
      </c>
    </row>
    <row r="40" spans="1:3" x14ac:dyDescent="0.25">
      <c r="A40" s="100" t="s">
        <v>99</v>
      </c>
      <c r="B40" s="101" t="s">
        <v>176</v>
      </c>
      <c r="C40" s="133" t="s">
        <v>329</v>
      </c>
    </row>
    <row r="41" spans="1:3" x14ac:dyDescent="0.25">
      <c r="A41" s="100" t="s">
        <v>107</v>
      </c>
      <c r="B41" s="101" t="s">
        <v>176</v>
      </c>
      <c r="C41" s="133" t="s">
        <v>345</v>
      </c>
    </row>
    <row r="42" spans="1:3" x14ac:dyDescent="0.25">
      <c r="A42" s="100" t="s">
        <v>116</v>
      </c>
      <c r="B42" s="101" t="s">
        <v>176</v>
      </c>
      <c r="C42" s="133" t="s">
        <v>321</v>
      </c>
    </row>
    <row r="43" spans="1:3" x14ac:dyDescent="0.25">
      <c r="A43" s="100" t="s">
        <v>118</v>
      </c>
      <c r="B43" s="101" t="s">
        <v>176</v>
      </c>
      <c r="C43" s="133" t="s">
        <v>322</v>
      </c>
    </row>
    <row r="44" spans="1:3" x14ac:dyDescent="0.25">
      <c r="A44" s="100" t="s">
        <v>131</v>
      </c>
      <c r="B44" s="101" t="s">
        <v>176</v>
      </c>
      <c r="C44" s="133" t="s">
        <v>332</v>
      </c>
    </row>
    <row r="45" spans="1:3" x14ac:dyDescent="0.25">
      <c r="A45" s="100" t="s">
        <v>161</v>
      </c>
      <c r="B45" s="101" t="s">
        <v>176</v>
      </c>
      <c r="C45" s="133" t="s">
        <v>330</v>
      </c>
    </row>
    <row r="46" spans="1:3" x14ac:dyDescent="0.25">
      <c r="B46" s="101" t="s">
        <v>182</v>
      </c>
    </row>
    <row r="47" spans="1:3" x14ac:dyDescent="0.25">
      <c r="A47" s="100" t="s">
        <v>91</v>
      </c>
      <c r="B47" s="101" t="s">
        <v>177</v>
      </c>
      <c r="C47" s="133" t="s">
        <v>347</v>
      </c>
    </row>
    <row r="48" spans="1:3" x14ac:dyDescent="0.25">
      <c r="A48" s="100" t="s">
        <v>211</v>
      </c>
      <c r="B48" s="101" t="s">
        <v>177</v>
      </c>
      <c r="C48" s="133" t="s">
        <v>339</v>
      </c>
    </row>
    <row r="49" spans="1:3" x14ac:dyDescent="0.25">
      <c r="A49" s="100" t="s">
        <v>199</v>
      </c>
      <c r="B49" s="101" t="s">
        <v>177</v>
      </c>
      <c r="C49" s="133" t="s">
        <v>324</v>
      </c>
    </row>
    <row r="50" spans="1:3" x14ac:dyDescent="0.25">
      <c r="A50" s="100" t="s">
        <v>212</v>
      </c>
      <c r="B50" s="101" t="s">
        <v>177</v>
      </c>
      <c r="C50" s="133" t="s">
        <v>348</v>
      </c>
    </row>
    <row r="51" spans="1:3" x14ac:dyDescent="0.25">
      <c r="A51" s="100" t="s">
        <v>93</v>
      </c>
      <c r="B51" s="101" t="s">
        <v>177</v>
      </c>
      <c r="C51" s="133" t="s">
        <v>340</v>
      </c>
    </row>
    <row r="52" spans="1:3" x14ac:dyDescent="0.25">
      <c r="A52" s="100" t="s">
        <v>96</v>
      </c>
      <c r="B52" s="101" t="s">
        <v>177</v>
      </c>
      <c r="C52" s="133" t="s">
        <v>308</v>
      </c>
    </row>
    <row r="53" spans="1:3" x14ac:dyDescent="0.25">
      <c r="A53" s="100" t="s">
        <v>98</v>
      </c>
      <c r="B53" s="101" t="s">
        <v>177</v>
      </c>
      <c r="C53" s="133" t="s">
        <v>328</v>
      </c>
    </row>
    <row r="54" spans="1:3" x14ac:dyDescent="0.25">
      <c r="A54" s="100" t="s">
        <v>105</v>
      </c>
      <c r="B54" s="101" t="s">
        <v>177</v>
      </c>
      <c r="C54" s="133" t="s">
        <v>307</v>
      </c>
    </row>
    <row r="55" spans="1:3" x14ac:dyDescent="0.25">
      <c r="A55" s="100" t="s">
        <v>108</v>
      </c>
      <c r="B55" s="101" t="s">
        <v>177</v>
      </c>
      <c r="C55" s="133" t="s">
        <v>312</v>
      </c>
    </row>
    <row r="56" spans="1:3" x14ac:dyDescent="0.25">
      <c r="A56" s="100" t="s">
        <v>110</v>
      </c>
      <c r="B56" s="101" t="s">
        <v>177</v>
      </c>
      <c r="C56" s="133" t="s">
        <v>311</v>
      </c>
    </row>
    <row r="57" spans="1:3" x14ac:dyDescent="0.25">
      <c r="A57" s="100" t="s">
        <v>115</v>
      </c>
      <c r="B57" s="101" t="s">
        <v>177</v>
      </c>
      <c r="C57" s="133" t="s">
        <v>341</v>
      </c>
    </row>
    <row r="58" spans="1:3" x14ac:dyDescent="0.25">
      <c r="A58" s="100" t="s">
        <v>210</v>
      </c>
      <c r="B58" s="101" t="s">
        <v>177</v>
      </c>
      <c r="C58" s="133" t="s">
        <v>338</v>
      </c>
    </row>
    <row r="59" spans="1:3" x14ac:dyDescent="0.25">
      <c r="A59" s="100" t="s">
        <v>200</v>
      </c>
      <c r="B59" s="101" t="s">
        <v>177</v>
      </c>
      <c r="C59" s="133" t="s">
        <v>336</v>
      </c>
    </row>
    <row r="60" spans="1:3" x14ac:dyDescent="0.25">
      <c r="A60" s="100" t="s">
        <v>123</v>
      </c>
      <c r="B60" s="101" t="s">
        <v>177</v>
      </c>
      <c r="C60" s="133" t="s">
        <v>326</v>
      </c>
    </row>
    <row r="61" spans="1:3" x14ac:dyDescent="0.25">
      <c r="A61" s="100" t="s">
        <v>124</v>
      </c>
      <c r="B61" s="101" t="s">
        <v>177</v>
      </c>
      <c r="C61" s="133" t="s">
        <v>325</v>
      </c>
    </row>
    <row r="62" spans="1:3" x14ac:dyDescent="0.25">
      <c r="A62" s="100" t="s">
        <v>127</v>
      </c>
      <c r="B62" s="101" t="s">
        <v>177</v>
      </c>
      <c r="C62" s="133" t="s">
        <v>315</v>
      </c>
    </row>
    <row r="63" spans="1:3" x14ac:dyDescent="0.25">
      <c r="A63" s="100" t="s">
        <v>129</v>
      </c>
      <c r="B63" s="101" t="s">
        <v>177</v>
      </c>
      <c r="C63" s="133" t="s">
        <v>319</v>
      </c>
    </row>
    <row r="64" spans="1:3" x14ac:dyDescent="0.25">
      <c r="A64" s="100" t="s">
        <v>132</v>
      </c>
      <c r="B64" s="101" t="s">
        <v>177</v>
      </c>
      <c r="C64" s="133" t="s">
        <v>317</v>
      </c>
    </row>
    <row r="65" spans="1:3" x14ac:dyDescent="0.25">
      <c r="A65" s="100" t="s">
        <v>133</v>
      </c>
      <c r="B65" s="101" t="s">
        <v>177</v>
      </c>
      <c r="C65" s="133" t="s">
        <v>314</v>
      </c>
    </row>
    <row r="66" spans="1:3" x14ac:dyDescent="0.25">
      <c r="A66" s="100" t="s">
        <v>140</v>
      </c>
      <c r="B66" s="101" t="s">
        <v>177</v>
      </c>
      <c r="C66" s="133" t="s">
        <v>313</v>
      </c>
    </row>
    <row r="67" spans="1:3" x14ac:dyDescent="0.25">
      <c r="A67" s="100" t="s">
        <v>201</v>
      </c>
      <c r="B67" s="101" t="s">
        <v>177</v>
      </c>
      <c r="C67" s="133" t="s">
        <v>334</v>
      </c>
    </row>
    <row r="68" spans="1:3" x14ac:dyDescent="0.25">
      <c r="A68" s="100" t="s">
        <v>144</v>
      </c>
      <c r="B68" s="101" t="s">
        <v>177</v>
      </c>
      <c r="C68" s="133" t="s">
        <v>316</v>
      </c>
    </row>
    <row r="69" spans="1:3" x14ac:dyDescent="0.25">
      <c r="A69" s="100" t="s">
        <v>147</v>
      </c>
      <c r="B69" s="101" t="s">
        <v>177</v>
      </c>
      <c r="C69" s="133" t="s">
        <v>310</v>
      </c>
    </row>
    <row r="70" spans="1:3" x14ac:dyDescent="0.25">
      <c r="A70" s="100" t="s">
        <v>150</v>
      </c>
      <c r="B70" s="101" t="s">
        <v>177</v>
      </c>
      <c r="C70" s="133" t="s">
        <v>327</v>
      </c>
    </row>
    <row r="71" spans="1:3" x14ac:dyDescent="0.25">
      <c r="A71" s="100" t="s">
        <v>153</v>
      </c>
      <c r="B71" s="101" t="s">
        <v>177</v>
      </c>
      <c r="C71" s="133" t="s">
        <v>342</v>
      </c>
    </row>
    <row r="72" spans="1:3" x14ac:dyDescent="0.25">
      <c r="A72" s="100" t="s">
        <v>155</v>
      </c>
      <c r="B72" s="101" t="s">
        <v>177</v>
      </c>
      <c r="C72" s="133" t="s">
        <v>309</v>
      </c>
    </row>
    <row r="73" spans="1:3" x14ac:dyDescent="0.25">
      <c r="B73" s="101" t="s">
        <v>183</v>
      </c>
    </row>
    <row r="74" spans="1:3" x14ac:dyDescent="0.25">
      <c r="A74" s="100" t="s">
        <v>100</v>
      </c>
      <c r="B74" s="101" t="s">
        <v>178</v>
      </c>
      <c r="C74" s="133" t="s">
        <v>245</v>
      </c>
    </row>
    <row r="75" spans="1:3" x14ac:dyDescent="0.25">
      <c r="A75" s="100" t="s">
        <v>101</v>
      </c>
      <c r="B75" s="101" t="s">
        <v>178</v>
      </c>
      <c r="C75" s="133" t="s">
        <v>269</v>
      </c>
    </row>
    <row r="76" spans="1:3" x14ac:dyDescent="0.25">
      <c r="A76" s="100" t="s">
        <v>102</v>
      </c>
      <c r="B76" s="101" t="s">
        <v>178</v>
      </c>
      <c r="C76" s="133" t="s">
        <v>270</v>
      </c>
    </row>
    <row r="77" spans="1:3" x14ac:dyDescent="0.25">
      <c r="A77" s="100" t="s">
        <v>103</v>
      </c>
      <c r="B77" s="101" t="s">
        <v>178</v>
      </c>
      <c r="C77" s="133" t="s">
        <v>266</v>
      </c>
    </row>
    <row r="78" spans="1:3" x14ac:dyDescent="0.25">
      <c r="A78" s="100" t="s">
        <v>111</v>
      </c>
      <c r="B78" s="101" t="s">
        <v>178</v>
      </c>
      <c r="C78" s="133" t="s">
        <v>271</v>
      </c>
    </row>
    <row r="79" spans="1:3" x14ac:dyDescent="0.25">
      <c r="A79" s="100" t="s">
        <v>112</v>
      </c>
      <c r="B79" s="101" t="s">
        <v>178</v>
      </c>
      <c r="C79" s="133" t="s">
        <v>276</v>
      </c>
    </row>
    <row r="80" spans="1:3" x14ac:dyDescent="0.25">
      <c r="A80" s="100" t="s">
        <v>114</v>
      </c>
      <c r="B80" s="101" t="s">
        <v>178</v>
      </c>
      <c r="C80" s="133" t="s">
        <v>272</v>
      </c>
    </row>
    <row r="81" spans="1:3" x14ac:dyDescent="0.25">
      <c r="A81" s="100" t="s">
        <v>117</v>
      </c>
      <c r="B81" s="101" t="s">
        <v>178</v>
      </c>
      <c r="C81" s="133" t="s">
        <v>274</v>
      </c>
    </row>
    <row r="82" spans="1:3" x14ac:dyDescent="0.25">
      <c r="A82" s="100" t="s">
        <v>119</v>
      </c>
      <c r="B82" s="101" t="s">
        <v>178</v>
      </c>
      <c r="C82" s="133" t="s">
        <v>279</v>
      </c>
    </row>
    <row r="83" spans="1:3" x14ac:dyDescent="0.25">
      <c r="A83" s="100" t="s">
        <v>122</v>
      </c>
      <c r="B83" s="101" t="s">
        <v>178</v>
      </c>
      <c r="C83" s="133" t="s">
        <v>278</v>
      </c>
    </row>
    <row r="84" spans="1:3" x14ac:dyDescent="0.25">
      <c r="A84" s="100" t="s">
        <v>130</v>
      </c>
      <c r="B84" s="101" t="s">
        <v>178</v>
      </c>
      <c r="C84" s="133" t="s">
        <v>289</v>
      </c>
    </row>
    <row r="85" spans="1:3" x14ac:dyDescent="0.25">
      <c r="A85" s="100" t="s">
        <v>135</v>
      </c>
      <c r="B85" s="101" t="s">
        <v>178</v>
      </c>
      <c r="C85" s="133" t="s">
        <v>287</v>
      </c>
    </row>
    <row r="86" spans="1:3" x14ac:dyDescent="0.25">
      <c r="A86" s="100" t="s">
        <v>141</v>
      </c>
      <c r="B86" s="101" t="s">
        <v>178</v>
      </c>
      <c r="C86" s="133" t="s">
        <v>275</v>
      </c>
    </row>
    <row r="87" spans="1:3" x14ac:dyDescent="0.25">
      <c r="A87" s="100" t="s">
        <v>142</v>
      </c>
      <c r="B87" s="101" t="s">
        <v>178</v>
      </c>
      <c r="C87" s="133" t="s">
        <v>268</v>
      </c>
    </row>
    <row r="88" spans="1:3" x14ac:dyDescent="0.25">
      <c r="A88" s="100" t="s">
        <v>143</v>
      </c>
      <c r="B88" s="101" t="s">
        <v>178</v>
      </c>
      <c r="C88" s="133" t="s">
        <v>301</v>
      </c>
    </row>
    <row r="89" spans="1:3" x14ac:dyDescent="0.25">
      <c r="A89" s="100" t="s">
        <v>146</v>
      </c>
      <c r="B89" s="101" t="s">
        <v>178</v>
      </c>
      <c r="C89" s="133" t="s">
        <v>265</v>
      </c>
    </row>
    <row r="90" spans="1:3" x14ac:dyDescent="0.25">
      <c r="A90" s="100" t="s">
        <v>152</v>
      </c>
      <c r="B90" s="101" t="s">
        <v>178</v>
      </c>
      <c r="C90" s="133" t="s">
        <v>264</v>
      </c>
    </row>
    <row r="91" spans="1:3" x14ac:dyDescent="0.25">
      <c r="A91" s="100" t="s">
        <v>154</v>
      </c>
      <c r="B91" s="101" t="s">
        <v>178</v>
      </c>
      <c r="C91" s="133" t="s">
        <v>277</v>
      </c>
    </row>
    <row r="92" spans="1:3" x14ac:dyDescent="0.25">
      <c r="A92" s="100" t="s">
        <v>156</v>
      </c>
      <c r="B92" s="101" t="s">
        <v>178</v>
      </c>
      <c r="C92" s="133" t="s">
        <v>267</v>
      </c>
    </row>
    <row r="93" spans="1:3" x14ac:dyDescent="0.25">
      <c r="A93" s="100" t="s">
        <v>157</v>
      </c>
      <c r="B93" s="101" t="s">
        <v>178</v>
      </c>
      <c r="C93" s="133" t="s">
        <v>273</v>
      </c>
    </row>
    <row r="94" spans="1:3" x14ac:dyDescent="0.25">
      <c r="B94" s="101" t="s">
        <v>184</v>
      </c>
    </row>
    <row r="95" spans="1:3" x14ac:dyDescent="0.25">
      <c r="A95" s="100" t="s">
        <v>162</v>
      </c>
      <c r="B95" s="101" t="s">
        <v>162</v>
      </c>
    </row>
    <row r="96" spans="1:3" x14ac:dyDescent="0.25">
      <c r="B96" s="101" t="s">
        <v>194</v>
      </c>
    </row>
    <row r="97" spans="2:2" x14ac:dyDescent="0.25">
      <c r="B97" s="101" t="s">
        <v>185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AllKillsUnit</vt:lpstr>
      <vt:lpstr>AllKillsUnitWithTribal</vt:lpstr>
      <vt:lpstr>Sheet2</vt:lpstr>
      <vt:lpstr>Sheet1</vt:lpstr>
      <vt:lpstr>Sheet3</vt:lpstr>
      <vt:lpstr>Data4Arc</vt:lpstr>
      <vt:lpstr>AllKillsUnit!Print_Area</vt:lpstr>
      <vt:lpstr>AllKillsUnitWithTribal!Print_Area</vt:lpstr>
      <vt:lpstr>AllKillsUnit!Print_Titles</vt:lpstr>
      <vt:lpstr>AllKillsUnitWithTribal!Print_Titles</vt:lpstr>
    </vt:vector>
  </TitlesOfParts>
  <Company>Wisconsin DNR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 Dhuey</dc:creator>
  <cp:lastModifiedBy>Pritzl, Jeff</cp:lastModifiedBy>
  <cp:lastPrinted>2020-02-06T18:49:30Z</cp:lastPrinted>
  <dcterms:created xsi:type="dcterms:W3CDTF">2003-01-02T16:12:43Z</dcterms:created>
  <dcterms:modified xsi:type="dcterms:W3CDTF">2023-03-03T22:10:48Z</dcterms:modified>
</cp:coreProperties>
</file>