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icoTico\Downloads\"/>
    </mc:Choice>
  </mc:AlternateContent>
  <bookViews>
    <workbookView xWindow="0" yWindow="0" windowWidth="7470" windowHeight="2700" activeTab="3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  <definedName name="tbl_eapass_total">C̳álculos!$B$26:$C$32</definedName>
    <definedName name="tbl_subscription_total">C̳álculos!$B$11:$C$16</definedName>
  </definedNames>
  <calcPr calcId="162913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3" l="1"/>
  <c r="D32" i="3"/>
  <c r="I14" i="3"/>
</calcChain>
</file>

<file path=xl/sharedStrings.xml><?xml version="1.0" encoding="utf-8"?>
<sst xmlns="http://schemas.openxmlformats.org/spreadsheetml/2006/main" count="2020" uniqueCount="322">
  <si>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</si>
  <si>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</si>
  <si>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</si>
  <si>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</si>
  <si>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</si>
  <si>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</si>
  <si>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</si>
  <si>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</si>
  <si>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</si>
  <si>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</si>
  <si>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</si>
  <si>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</si>
  <si>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</si>
  <si>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</si>
  <si>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</si>
  <si>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</si>
  <si>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</si>
  <si>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</si>
  <si>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</si>
  <si>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</si>
  <si>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</si>
  <si>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</si>
  <si>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</si>
  <si>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</si>
  <si>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</si>
  <si>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</si>
  <si>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</si>
  <si>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</si>
  <si>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</si>
  <si>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</si>
  <si>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</si>
  <si>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</si>
  <si>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</si>
  <si>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</si>
  <si>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</si>
  <si>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</si>
  <si>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</si>
  <si>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</si>
  <si>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</si>
  <si>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</si>
  <si>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</si>
  <si>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</si>
  <si>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</si>
  <si>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</si>
  <si>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</si>
  <si>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</si>
  <si>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</si>
  <si>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</si>
  <si>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</si>
  <si>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</si>
  <si>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</si>
  <si>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</si>
  <si>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</si>
  <si>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</si>
  <si>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</si>
  <si>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</si>
  <si>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</si>
  <si>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</si>
  <si>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</si>
  <si>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</si>
  <si>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</si>
  <si>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</si>
  <si>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</si>
  <si>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</si>
  <si>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</si>
  <si>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</si>
  <si>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</si>
  <si>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</si>
  <si>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</si>
  <si>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</si>
  <si>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</si>
  <si>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</si>
  <si>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</si>
  <si>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</si>
  <si>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</si>
  <si>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</si>
  <si>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</si>
  <si>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</si>
  <si>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</si>
  <si>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</si>
  <si>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</si>
  <si>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</si>
  <si>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</si>
  <si>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</si>
  <si>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</si>
  <si>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</si>
  <si>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</si>
  <si>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</si>
  <si>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</si>
  <si>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</si>
  <si>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</si>
  <si>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</si>
  <si>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</si>
  <si>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</si>
  <si>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</si>
  <si>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</si>
  <si>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</si>
  <si>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</si>
  <si>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</si>
  <si>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</si>
  <si>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</si>
  <si>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</si>
  <si>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</si>
  <si>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</si>
  <si>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</si>
  <si>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</si>
  <si>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</si>
  <si>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</si>
  <si>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</si>
  <si>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</si>
  <si>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</si>
  <si>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</si>
  <si>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</si>
  <si>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</si>
  <si>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</si>
  <si>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</si>
  <si>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</si>
  <si>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</si>
  <si>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</si>
  <si>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</si>
  <si>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</si>
  <si>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</si>
  <si>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</si>
  <si>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</si>
  <si>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</si>
  <si>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</si>
  <si>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</si>
  <si>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</si>
  <si>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</si>
  <si>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</si>
  <si>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</si>
  <si>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</si>
  <si>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</si>
  <si>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</si>
  <si>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</si>
  <si>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</si>
  <si>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</si>
  <si>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</si>
  <si>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</si>
  <si>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</si>
  <si>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</si>
  <si>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</si>
  <si>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</si>
  <si>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</si>
  <si>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</si>
  <si>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</si>
  <si>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</si>
  <si>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</si>
  <si>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</si>
  <si>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</si>
  <si>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</si>
  <si>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</si>
  <si>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</si>
  <si>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</si>
  <si>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</si>
  <si>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</si>
  <si>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</si>
  <si>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</si>
  <si>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</si>
  <si>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</si>
  <si>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</si>
  <si>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</si>
  <si>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</si>
  <si>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</si>
  <si>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</si>
  <si>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</si>
  <si>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</si>
  <si>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</si>
  <si>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</si>
  <si>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</si>
  <si>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</si>
  <si>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</si>
  <si>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</si>
  <si>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</si>
  <si>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</si>
  <si>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</si>
  <si>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</si>
  <si>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</si>
  <si>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</si>
  <si>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</si>
  <si>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</si>
  <si>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</si>
  <si>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</si>
  <si>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</si>
  <si>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</si>
  <si>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</si>
  <si>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</si>
  <si>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</si>
  <si>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</si>
  <si>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</si>
  <si>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</si>
  <si>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</si>
  <si>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</si>
  <si>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</si>
  <si>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</si>
  <si>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</si>
  <si>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</si>
  <si>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</si>
  <si>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</si>
  <si>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</si>
  <si>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</si>
  <si>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</si>
  <si>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</si>
  <si>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</si>
  <si>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</si>
  <si>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</si>
  <si>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</si>
  <si>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</si>
  <si>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</si>
  <si>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</si>
  <si>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</si>
  <si>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</si>
  <si>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</si>
  <si>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</si>
  <si>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</si>
  <si>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</si>
  <si>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</si>
  <si>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</si>
  <si>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</si>
  <si>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</si>
  <si>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</si>
  <si>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</si>
  <si>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</si>
  <si>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</si>
  <si>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</si>
  <si>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</si>
  <si>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</si>
  <si>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</si>
  <si>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</si>
  <si>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</si>
  <si>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</si>
  <si>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</si>
  <si>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</si>
  <si>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</si>
  <si>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</si>
  <si>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</si>
  <si>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</si>
  <si>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</si>
  <si>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</si>
  <si>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</si>
  <si>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</si>
  <si>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</si>
  <si>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</si>
  <si>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</si>
  <si>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</si>
  <si>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</si>
  <si>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</si>
  <si>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</si>
  <si>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</si>
  <si>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</si>
  <si>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</si>
  <si>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</si>
  <si>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</si>
  <si>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</si>
  <si>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</si>
  <si>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</si>
  <si>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</si>
  <si>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</si>
  <si>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</si>
  <si>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</si>
  <si>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</si>
  <si>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</si>
  <si>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</si>
  <si>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</si>
  <si>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</si>
  <si>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</si>
  <si>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</si>
  <si>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</si>
  <si>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</si>
  <si>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</si>
  <si>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</si>
  <si>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</si>
  <si>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</si>
  <si>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</si>
  <si>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</si>
  <si>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</si>
  <si>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</si>
  <si>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</si>
  <si>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</si>
  <si>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</si>
  <si>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</si>
  <si>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</si>
  <si>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</si>
  <si>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</si>
  <si>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</si>
  <si>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</si>
  <si>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</si>
  <si>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</si>
  <si>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</si>
  <si>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</si>
  <si>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</si>
  <si>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</si>
  <si>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</si>
  <si>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</si>
  <si>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</si>
  <si>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</si>
  <si>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</si>
  <si>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</si>
  <si>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</si>
  <si>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</si>
  <si>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</si>
  <si>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</si>
  <si>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</si>
  <si>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</si>
  <si>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</si>
  <si>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</si>
  <si>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</si>
  <si>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</si>
  <si>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</si>
  <si>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</si>
  <si>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</si>
  <si>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</si>
  <si>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</si>
  <si>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Soma de Total Value</t>
  </si>
  <si>
    <t>Total Geral</t>
  </si>
  <si>
    <t>Soma de EA Play Season Pass</t>
  </si>
  <si>
    <r>
      <t>Pergunta</t>
    </r>
    <r>
      <rPr>
        <sz val="11"/>
        <color rgb="FF000000"/>
        <rFont val="Aptos Narrow"/>
        <scheme val="minor"/>
      </rPr>
      <t xml:space="preserve"> 4: Total de vendas de assinaturas do Minecraft Season Pass</t>
    </r>
  </si>
  <si>
    <t>Soma de Minecraft Season Pass Price</t>
  </si>
  <si>
    <t>(Tudo)</t>
  </si>
  <si>
    <t xml:space="preserve">Período de apuração: 01/01/2024 - 31/12/2024 </t>
  </si>
  <si>
    <t>Update date: 14/06/2025</t>
  </si>
  <si>
    <t>&gt; Bem-vinda Adriana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</si>
</sst>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000000"/>
      <name val="Aptos Narrow"/>
      <charset val="1"/>
    </font>
    <font>
      <sz val="11"/>
      <color theme="1"/>
      <name val="Aptos Narrow"/>
      <scheme val="minor"/>
    </font>
    <font>
      <b/>
      <sz val="12"/>
      <color theme="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0" borderId="0" xfId="0" pivotButton="1"/>
    <xf numFmtId="44" fontId="0" fillId="0" borderId="0" xfId="0" applyNumberFormat="1"/>
    <xf numFmtId="0" fontId="5" fillId="0" borderId="0" xfId="0" applyFont="1" applyAlignment="1">
      <alignment wrapText="1"/>
    </xf>
    <xf numFmtId="164" fontId="0" fillId="0" borderId="0" xfId="2" applyNumberFormat="1" applyFont="1"/>
    <xf numFmtId="0" fontId="6" fillId="0" borderId="0" xfId="0" applyFont="1"/>
    <xf numFmtId="164" fontId="0" fillId="0" borderId="0" xfId="0" applyNumberFormat="1"/>
    <xf numFmtId="0" fontId="7" fillId="4" borderId="0" xfId="0" applyFont="1" applyFill="1" applyAlignment="1">
      <alignment horizontal="center" vertical="center"/>
    </xf>
  </cellXfs>
  <cellStyles count="3">
    <cellStyle name="Moeda" xfId="2" builtinId="4"/>
    <cellStyle name="Normal" xfId="0" builtinId="0"/>
    <cellStyle name="Título 1" xfId="1" builtinId="16"/>
  </cellStyles>
  <dxfs count="18"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indexed="64"/>
          <bgColor rgb="FF00C057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6 2" pivot="0" table="0" count="10">
      <tableStyleElement type="wholeTable" dxfId="17"/>
      <tableStyleElement type="headerRow" dxfId="16"/>
    </tableStyle>
  </tableStyles>
  <colors>
    <mruColors>
      <color rgb="FF00C057"/>
      <color rgb="FF00CC5C"/>
      <color rgb="FF00C459"/>
      <color rgb="FF22C55E"/>
      <color rgb="FF5BF6A8"/>
      <color rgb="FF2AE6B1"/>
      <color rgb="FFE8E6E9"/>
      <color rgb="FF000000"/>
      <color rgb="FFE0E0E0"/>
      <color rgb="FFEDEDE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Nathan (Atualizada).xlsx]C̳álculos!Tabela Dinâmica1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C057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C057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00C057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C05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C057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C̳álculos!$B$14:$B$16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C̳álculos!$C$14:$C$16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7EE-9889-CC2801612A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59013920"/>
        <c:axId val="2059024320"/>
      </c:barChart>
      <c:catAx>
        <c:axId val="205901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024320"/>
        <c:crosses val="autoZero"/>
        <c:auto val="1"/>
        <c:lblAlgn val="ctr"/>
        <c:lblOffset val="100"/>
        <c:noMultiLvlLbl val="0"/>
      </c:catAx>
      <c:valAx>
        <c:axId val="205902432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5901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11" Type="http://schemas.openxmlformats.org/officeDocument/2006/relationships/image" Target="../media/image4.png"/><Relationship Id="rId5" Type="http://schemas.openxmlformats.org/officeDocument/2006/relationships/image" Target="../media/image8.png"/><Relationship Id="rId10" Type="http://schemas.openxmlformats.org/officeDocument/2006/relationships/image" Target="../media/image10.sv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1133475</xdr:colOff>
      <xdr:row>0</xdr:row>
      <xdr:rowOff>180975</xdr:rowOff>
    </xdr:from>
    <xdr:to>
      <xdr:col>6</xdr:col>
      <xdr:colOff>542925</xdr:colOff>
      <xdr:row>3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B506084-5B1E-E1E4-1E8A-904FF6996C35}"/>
            </a:ext>
            <a:ext uri="{147F2762-F138-4A5C-976F-8EAC2B608ADB}">
              <a16:predDERef xmlns:a16="http://schemas.microsoft.com/office/drawing/2014/main" pred="{C004F30A-D860-6505-73AE-D8D70F3D8E4B}"/>
            </a:ext>
          </a:extLst>
        </xdr:cNvPr>
        <xdr:cNvSpPr txBox="1"/>
      </xdr:nvSpPr>
      <xdr:spPr>
        <a:xfrm>
          <a:off x="1133475" y="180975"/>
          <a:ext cx="6657975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Pergunta 1: Qual o </a:t>
          </a:r>
          <a:r>
            <a:rPr lang="en-US" sz="1100" b="1">
              <a:latin typeface="+mn-lt"/>
              <a:ea typeface="+mn-lt"/>
              <a:cs typeface="+mn-lt"/>
            </a:rPr>
            <a:t>faturamento total</a:t>
          </a:r>
          <a:r>
            <a:rPr lang="en-US" sz="1100">
              <a:latin typeface="+mn-lt"/>
              <a:ea typeface="+mn-lt"/>
              <a:cs typeface="+mn-lt"/>
            </a:rPr>
            <a:t> de vendas de</a:t>
          </a:r>
          <a:r>
            <a:rPr lang="en-US" sz="1100" b="1">
              <a:latin typeface="+mn-lt"/>
              <a:ea typeface="+mn-lt"/>
              <a:cs typeface="+mn-lt"/>
            </a:rPr>
            <a:t> planos anuais</a:t>
          </a:r>
          <a:r>
            <a:rPr lang="en-US" sz="1100">
              <a:latin typeface="+mn-lt"/>
              <a:ea typeface="+mn-lt"/>
              <a:cs typeface="+mn-lt"/>
            </a:rPr>
            <a:t> (contendo todas as assinaturas agregadas) </a:t>
          </a:r>
        </a:p>
      </xdr:txBody>
    </xdr:sp>
    <xdr:clientData/>
  </xdr:twoCellAnchor>
  <xdr:twoCellAnchor>
    <xdr:from>
      <xdr:col>0</xdr:col>
      <xdr:colOff>1143000</xdr:colOff>
      <xdr:row>3</xdr:row>
      <xdr:rowOff>161925</xdr:rowOff>
    </xdr:from>
    <xdr:to>
      <xdr:col>6</xdr:col>
      <xdr:colOff>571500</xdr:colOff>
      <xdr:row>6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84F3697-E5F6-4184-B241-314A96507439}"/>
            </a:ext>
            <a:ext uri="{147F2762-F138-4A5C-976F-8EAC2B608ADB}">
              <a16:predDERef xmlns:a16="http://schemas.microsoft.com/office/drawing/2014/main" pred="{5B506084-5B1E-E1E4-1E8A-904FF6996C35}"/>
            </a:ext>
          </a:extLst>
        </xdr:cNvPr>
        <xdr:cNvSpPr txBox="1"/>
      </xdr:nvSpPr>
      <xdr:spPr>
        <a:xfrm>
          <a:off x="1143000" y="733425"/>
          <a:ext cx="6677025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Pergunta 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2</a:t>
          </a:r>
          <a:r>
            <a:rPr lang="en-US" sz="1100">
              <a:latin typeface="+mn-lt"/>
              <a:ea typeface="+mn-lt"/>
              <a:cs typeface="+mn-lt"/>
            </a:rPr>
            <a:t>: Qual o </a:t>
          </a:r>
          <a:r>
            <a:rPr lang="en-US" sz="1100" b="1">
              <a:latin typeface="+mn-lt"/>
              <a:ea typeface="+mn-lt"/>
              <a:cs typeface="+mn-lt"/>
            </a:rPr>
            <a:t>faturamento total</a:t>
          </a:r>
          <a:r>
            <a:rPr lang="en-US" sz="1100">
              <a:latin typeface="+mn-lt"/>
              <a:ea typeface="+mn-lt"/>
              <a:cs typeface="+mn-lt"/>
            </a:rPr>
            <a:t> de vendas de</a:t>
          </a:r>
          <a:r>
            <a:rPr lang="en-US" sz="1100" b="1">
              <a:latin typeface="+mn-lt"/>
              <a:ea typeface="+mn-lt"/>
              <a:cs typeface="+mn-lt"/>
            </a:rPr>
            <a:t> planos anuais</a:t>
          </a:r>
          <a:r>
            <a:rPr lang="en-US" sz="1100">
              <a:latin typeface="+mn-lt"/>
              <a:ea typeface="+mn-lt"/>
              <a:cs typeface="+mn-lt"/>
            </a:rPr>
            <a:t> 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(Separado por auto renovação</a:t>
          </a:r>
          <a:r>
            <a:rPr lang="en-US" sz="1100">
              <a:latin typeface="+mn-lt"/>
              <a:ea typeface="+mn-lt"/>
              <a:cs typeface="+mn-lt"/>
            </a:rPr>
            <a:t>) </a:t>
          </a:r>
        </a:p>
      </xdr:txBody>
    </xdr:sp>
    <xdr:clientData/>
  </xdr:twoCellAnchor>
  <xdr:twoCellAnchor>
    <xdr:from>
      <xdr:col>1</xdr:col>
      <xdr:colOff>0</xdr:colOff>
      <xdr:row>20</xdr:row>
      <xdr:rowOff>0</xdr:rowOff>
    </xdr:from>
    <xdr:to>
      <xdr:col>6</xdr:col>
      <xdr:colOff>581025</xdr:colOff>
      <xdr:row>22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17120E-D758-45B9-9FA7-6D08024CCB25}"/>
            </a:ext>
            <a:ext uri="{147F2762-F138-4A5C-976F-8EAC2B608ADB}">
              <a16:predDERef xmlns:a16="http://schemas.microsoft.com/office/drawing/2014/main" pred="{C84F3697-E5F6-4184-B241-314A96507439}"/>
            </a:ext>
          </a:extLst>
        </xdr:cNvPr>
        <xdr:cNvSpPr txBox="1"/>
      </xdr:nvSpPr>
      <xdr:spPr>
        <a:xfrm>
          <a:off x="1152525" y="3810000"/>
          <a:ext cx="6677025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Pergunta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3: Total de vendas de assinaturas do EA play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71438</xdr:rowOff>
    </xdr:from>
    <xdr:to>
      <xdr:col>2</xdr:col>
      <xdr:colOff>647700</xdr:colOff>
      <xdr:row>1</xdr:row>
      <xdr:rowOff>566738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011A32A-6E2A-48A6-9A2F-35A2B6D68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79" t="14953" r="71382" b="18692"/>
        <a:stretch>
          <a:fillRect/>
        </a:stretch>
      </xdr:blipFill>
      <xdr:spPr>
        <a:xfrm>
          <a:off x="2545556" y="71438"/>
          <a:ext cx="638175" cy="673894"/>
        </a:xfrm>
        <a:prstGeom prst="rect">
          <a:avLst/>
        </a:prstGeom>
      </xdr:spPr>
    </xdr:pic>
    <xdr:clientData/>
  </xdr:twoCellAnchor>
  <xdr:twoCellAnchor>
    <xdr:from>
      <xdr:col>2</xdr:col>
      <xdr:colOff>816769</xdr:colOff>
      <xdr:row>0</xdr:row>
      <xdr:rowOff>154782</xdr:rowOff>
    </xdr:from>
    <xdr:to>
      <xdr:col>14</xdr:col>
      <xdr:colOff>457200</xdr:colOff>
      <xdr:row>1</xdr:row>
      <xdr:rowOff>488156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D39E69A-CD5B-5FE8-9BB9-5DDFA597F55E}"/>
            </a:ext>
            <a:ext uri="{147F2762-F138-4A5C-976F-8EAC2B608ADB}">
              <a16:predDERef xmlns:a16="http://schemas.microsoft.com/office/drawing/2014/main" pred="{2011A32A-6E2A-48A6-9A2F-35A2B6D68E71}"/>
            </a:ext>
          </a:extLst>
        </xdr:cNvPr>
        <xdr:cNvSpPr txBox="1"/>
      </xdr:nvSpPr>
      <xdr:spPr>
        <a:xfrm>
          <a:off x="3352800" y="154782"/>
          <a:ext cx="9105900" cy="511968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800" b="1" i="0" u="sng" strike="noStrike">
              <a:solidFill>
                <a:srgbClr val="22C55E"/>
              </a:solidFill>
              <a:latin typeface="Aptos Narrow" panose="020B0004020202020204" pitchFamily="34" charset="0"/>
            </a:rPr>
            <a:t>XBOX GAME PASS SUBSCRIPTIONS  SALES</a:t>
          </a:r>
        </a:p>
      </xdr:txBody>
    </xdr:sp>
    <xdr:clientData/>
  </xdr:twoCellAnchor>
  <xdr:twoCellAnchor editAs="absolute">
    <xdr:from>
      <xdr:col>0</xdr:col>
      <xdr:colOff>76200</xdr:colOff>
      <xdr:row>5</xdr:row>
      <xdr:rowOff>95249</xdr:rowOff>
    </xdr:from>
    <xdr:to>
      <xdr:col>0</xdr:col>
      <xdr:colOff>2178844</xdr:colOff>
      <xdr:row>11</xdr:row>
      <xdr:rowOff>14286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1393030"/>
              <a:ext cx="2102644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166686</xdr:colOff>
      <xdr:row>11</xdr:row>
      <xdr:rowOff>35717</xdr:rowOff>
    </xdr:from>
    <xdr:to>
      <xdr:col>14</xdr:col>
      <xdr:colOff>416719</xdr:colOff>
      <xdr:row>25</xdr:row>
      <xdr:rowOff>107156</xdr:rowOff>
    </xdr:to>
    <xdr:grpSp>
      <xdr:nvGrpSpPr>
        <xdr:cNvPr id="11" name="Agrupar 10"/>
        <xdr:cNvGrpSpPr/>
      </xdr:nvGrpSpPr>
      <xdr:grpSpPr>
        <a:xfrm>
          <a:off x="2702717" y="2690811"/>
          <a:ext cx="9715502" cy="2571751"/>
          <a:chOff x="2524123" y="1071562"/>
          <a:chExt cx="4964908" cy="2678908"/>
        </a:xfrm>
      </xdr:grpSpPr>
      <xdr:sp macro="" textlink="">
        <xdr:nvSpPr>
          <xdr:cNvPr id="4" name="Retângulo Arredondado 3"/>
          <xdr:cNvSpPr/>
        </xdr:nvSpPr>
        <xdr:spPr>
          <a:xfrm>
            <a:off x="2524123" y="1071562"/>
            <a:ext cx="4964908" cy="2678908"/>
          </a:xfrm>
          <a:prstGeom prst="round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0" name="Gráfico 9"/>
          <xdr:cNvGraphicFramePr>
            <a:graphicFrameLocks/>
          </xdr:cNvGraphicFramePr>
        </xdr:nvGraphicFramePr>
        <xdr:xfrm>
          <a:off x="2857193" y="1351596"/>
          <a:ext cx="4310062" cy="23907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oneCellAnchor>
    <xdr:from>
      <xdr:col>3</xdr:col>
      <xdr:colOff>1404937</xdr:colOff>
      <xdr:row>6</xdr:row>
      <xdr:rowOff>59531</xdr:rowOff>
    </xdr:from>
    <xdr:ext cx="184731" cy="252185"/>
    <xdr:sp macro="" textlink="">
      <xdr:nvSpPr>
        <xdr:cNvPr id="16" name="CaixaDeTexto 15"/>
        <xdr:cNvSpPr txBox="1"/>
      </xdr:nvSpPr>
      <xdr:spPr>
        <a:xfrm>
          <a:off x="5203031" y="1726406"/>
          <a:ext cx="184731" cy="252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2</xdr:col>
      <xdr:colOff>190497</xdr:colOff>
      <xdr:row>4</xdr:row>
      <xdr:rowOff>11905</xdr:rowOff>
    </xdr:from>
    <xdr:to>
      <xdr:col>6</xdr:col>
      <xdr:colOff>488156</xdr:colOff>
      <xdr:row>8</xdr:row>
      <xdr:rowOff>107155</xdr:rowOff>
    </xdr:to>
    <xdr:grpSp>
      <xdr:nvGrpSpPr>
        <xdr:cNvPr id="20" name="Agrupar 19"/>
        <xdr:cNvGrpSpPr/>
      </xdr:nvGrpSpPr>
      <xdr:grpSpPr>
        <a:xfrm>
          <a:off x="2726528" y="1178718"/>
          <a:ext cx="4429128" cy="1047750"/>
          <a:chOff x="2786060" y="1190625"/>
          <a:chExt cx="4429128" cy="1047750"/>
        </a:xfrm>
      </xdr:grpSpPr>
      <xdr:sp macro="" textlink="">
        <xdr:nvSpPr>
          <xdr:cNvPr id="13" name="Retângulo Arredondado 12"/>
          <xdr:cNvSpPr/>
        </xdr:nvSpPr>
        <xdr:spPr>
          <a:xfrm>
            <a:off x="2786060" y="1202532"/>
            <a:ext cx="4417221" cy="1035843"/>
          </a:xfrm>
          <a:prstGeom prst="round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32">
        <xdr:nvSpPr>
          <xdr:cNvPr id="15" name="Retângulo Arredondado 14"/>
          <xdr:cNvSpPr/>
        </xdr:nvSpPr>
        <xdr:spPr>
          <a:xfrm>
            <a:off x="4738689" y="1643064"/>
            <a:ext cx="2321718" cy="547687"/>
          </a:xfrm>
          <a:prstGeom prst="round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EEA63E7-3E6B-4D1E-AF80-C4A68F513FF3}" type="TxLink">
              <a:rPr lang="en-US" sz="2400" b="1" i="0" u="none" strike="noStrike">
                <a:solidFill>
                  <a:srgbClr val="00C057"/>
                </a:solidFill>
                <a:latin typeface="Aptos Narrow"/>
              </a:rPr>
              <a:pPr algn="ctr"/>
              <a:t>R$ 2.940,00</a:t>
            </a:fld>
            <a:endParaRPr lang="en-US" sz="2400" b="1">
              <a:solidFill>
                <a:srgbClr val="00C057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736" t="29127" r="-1736" b="31067"/>
          <a:stretch/>
        </xdr:blipFill>
        <xdr:spPr>
          <a:xfrm>
            <a:off x="3071810" y="1643061"/>
            <a:ext cx="1371600" cy="488157"/>
          </a:xfrm>
          <a:prstGeom prst="rect">
            <a:avLst/>
          </a:prstGeom>
        </xdr:spPr>
      </xdr:pic>
      <xdr:sp macro="" textlink="">
        <xdr:nvSpPr>
          <xdr:cNvPr id="18" name="Arredondar Retângulo no Mesmo Canto Lateral 17"/>
          <xdr:cNvSpPr/>
        </xdr:nvSpPr>
        <xdr:spPr>
          <a:xfrm>
            <a:off x="2786063" y="1190625"/>
            <a:ext cx="4429125" cy="369094"/>
          </a:xfrm>
          <a:prstGeom prst="round2SameRect">
            <a:avLst>
              <a:gd name="adj1" fmla="val 48925"/>
              <a:gd name="adj2" fmla="val 0"/>
            </a:avLst>
          </a:prstGeom>
          <a:solidFill>
            <a:srgbClr val="00C05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Total</a:t>
            </a:r>
            <a:r>
              <a:rPr lang="pt-BR" sz="1800" b="1" baseline="0"/>
              <a:t> de Subscriptions EA Play Season Pass</a:t>
            </a:r>
            <a:endParaRPr lang="pt-BR" sz="1800" b="1"/>
          </a:p>
        </xdr:txBody>
      </xdr:sp>
    </xdr:grpSp>
    <xdr:clientData/>
  </xdr:twoCellAnchor>
  <xdr:twoCellAnchor>
    <xdr:from>
      <xdr:col>7</xdr:col>
      <xdr:colOff>309565</xdr:colOff>
      <xdr:row>4</xdr:row>
      <xdr:rowOff>35718</xdr:rowOff>
    </xdr:from>
    <xdr:to>
      <xdr:col>14</xdr:col>
      <xdr:colOff>119062</xdr:colOff>
      <xdr:row>8</xdr:row>
      <xdr:rowOff>130968</xdr:rowOff>
    </xdr:to>
    <xdr:grpSp>
      <xdr:nvGrpSpPr>
        <xdr:cNvPr id="34" name="Agrupar 33"/>
        <xdr:cNvGrpSpPr/>
      </xdr:nvGrpSpPr>
      <xdr:grpSpPr>
        <a:xfrm>
          <a:off x="7667628" y="1202531"/>
          <a:ext cx="4452934" cy="1047750"/>
          <a:chOff x="7715253" y="1226344"/>
          <a:chExt cx="4452934" cy="1047750"/>
        </a:xfrm>
      </xdr:grpSpPr>
      <xdr:sp macro="" textlink="">
        <xdr:nvSpPr>
          <xdr:cNvPr id="25" name="Retângulo Arredondado 24"/>
          <xdr:cNvSpPr/>
        </xdr:nvSpPr>
        <xdr:spPr>
          <a:xfrm>
            <a:off x="7727156" y="1238251"/>
            <a:ext cx="4417221" cy="1035843"/>
          </a:xfrm>
          <a:prstGeom prst="round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45">
        <xdr:nvSpPr>
          <xdr:cNvPr id="26" name="Retângulo Arredondado 25"/>
          <xdr:cNvSpPr/>
        </xdr:nvSpPr>
        <xdr:spPr>
          <a:xfrm>
            <a:off x="9679785" y="1678783"/>
            <a:ext cx="2321718" cy="547687"/>
          </a:xfrm>
          <a:prstGeom prst="round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BD40DA6-7E47-4AA6-B0E8-5D4E6251E8BE}" type="TxLink">
              <a:rPr lang="en-US" sz="2400" b="1" i="0" u="none" strike="noStrike">
                <a:solidFill>
                  <a:srgbClr val="00C057"/>
                </a:solidFill>
                <a:latin typeface="Aptos Narrow"/>
              </a:rPr>
              <a:pPr algn="ctr"/>
              <a:t>R$ 3.880,00</a:t>
            </a:fld>
            <a:endParaRPr lang="en-US" sz="2400" b="1">
              <a:solidFill>
                <a:srgbClr val="00C057"/>
              </a:solidFill>
            </a:endParaRPr>
          </a:p>
        </xdr:txBody>
      </xdr:sp>
      <xdr:sp macro="" textlink="">
        <xdr:nvSpPr>
          <xdr:cNvPr id="27" name="Arredondar Retângulo no Mesmo Canto Lateral 26"/>
          <xdr:cNvSpPr/>
        </xdr:nvSpPr>
        <xdr:spPr>
          <a:xfrm>
            <a:off x="7715253" y="1226344"/>
            <a:ext cx="4452934" cy="369094"/>
          </a:xfrm>
          <a:prstGeom prst="round2SameRect">
            <a:avLst>
              <a:gd name="adj1" fmla="val 48925"/>
              <a:gd name="adj2" fmla="val 0"/>
            </a:avLst>
          </a:prstGeom>
          <a:solidFill>
            <a:srgbClr val="00C05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Total</a:t>
            </a:r>
            <a:r>
              <a:rPr lang="pt-BR" sz="1800" b="1" baseline="0"/>
              <a:t> de Subscriptions Minecraft Season Pass</a:t>
            </a:r>
            <a:endParaRPr lang="pt-BR" sz="1800" b="1"/>
          </a:p>
        </xdr:txBody>
      </xdr:sp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8215312" y="1643064"/>
            <a:ext cx="1059658" cy="523873"/>
            <a:chOff x="3495675" y="5400674"/>
            <a:chExt cx="1549476" cy="752476"/>
          </a:xfrm>
        </xdr:grpSpPr>
        <xdr:pic>
          <xdr:nvPicPr>
            <xdr:cNvPr id="29" name="Imagem 28">
              <a:extLst>
                <a:ext uri="{FF2B5EF4-FFF2-40B4-BE49-F238E27FC236}">
                  <a16:creationId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0" name="Gráfico 13">
              <a:extLst>
                <a:ext uri="{FF2B5EF4-FFF2-40B4-BE49-F238E27FC236}">
                  <a16:creationId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=""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154778</xdr:colOff>
      <xdr:row>10</xdr:row>
      <xdr:rowOff>47624</xdr:rowOff>
    </xdr:from>
    <xdr:to>
      <xdr:col>14</xdr:col>
      <xdr:colOff>416719</xdr:colOff>
      <xdr:row>13</xdr:row>
      <xdr:rowOff>1</xdr:rowOff>
    </xdr:to>
    <xdr:sp macro="" textlink="">
      <xdr:nvSpPr>
        <xdr:cNvPr id="21" name="Arredondar Retângulo no Mesmo Canto Lateral 20"/>
        <xdr:cNvSpPr/>
      </xdr:nvSpPr>
      <xdr:spPr>
        <a:xfrm>
          <a:off x="2690809" y="2524124"/>
          <a:ext cx="9727410" cy="488158"/>
        </a:xfrm>
        <a:prstGeom prst="round2SameRect">
          <a:avLst>
            <a:gd name="adj1" fmla="val 48925"/>
            <a:gd name="adj2" fmla="val 0"/>
          </a:avLst>
        </a:prstGeom>
        <a:solidFill>
          <a:srgbClr val="00C05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Total</a:t>
          </a:r>
          <a:r>
            <a:rPr lang="pt-BR" sz="1800" b="1" baseline="0"/>
            <a:t> de Subscriptions Xbox Game Pass</a:t>
          </a:r>
          <a:endParaRPr lang="pt-BR" sz="1800" b="1"/>
        </a:p>
      </xdr:txBody>
    </xdr:sp>
    <xdr:clientData/>
  </xdr:twoCellAnchor>
  <xdr:twoCellAnchor>
    <xdr:from>
      <xdr:col>0</xdr:col>
      <xdr:colOff>702469</xdr:colOff>
      <xdr:row>1</xdr:row>
      <xdr:rowOff>23812</xdr:rowOff>
    </xdr:from>
    <xdr:to>
      <xdr:col>0</xdr:col>
      <xdr:colOff>1473994</xdr:colOff>
      <xdr:row>2</xdr:row>
      <xdr:rowOff>73818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702469" y="202406"/>
          <a:ext cx="771525" cy="657225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821.820852430559" createdVersion="8" refreshedVersion="8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9100459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x v="0"/>
    <n v="30"/>
    <s v="Yes"/>
    <n v="20"/>
    <n v="5"/>
    <n v="60"/>
  </r>
  <r>
    <n v="3232"/>
    <x v="1"/>
    <x v="1"/>
    <d v="2024-01-15T00:00:00"/>
    <x v="1"/>
    <n v="5"/>
    <x v="1"/>
    <x v="1"/>
    <s v="-"/>
    <s v="No"/>
    <n v="0"/>
    <n v="0"/>
    <n v="5"/>
  </r>
  <r>
    <n v="3233"/>
    <x v="2"/>
    <x v="2"/>
    <d v="2024-02-10T00:00:00"/>
    <x v="0"/>
    <n v="10"/>
    <x v="2"/>
    <x v="1"/>
    <s v="-"/>
    <s v="Yes"/>
    <n v="20"/>
    <n v="10"/>
    <n v="20"/>
  </r>
  <r>
    <n v="3234"/>
    <x v="3"/>
    <x v="0"/>
    <d v="2024-02-20T00:00:00"/>
    <x v="1"/>
    <n v="15"/>
    <x v="0"/>
    <x v="0"/>
    <n v="30"/>
    <s v="Yes"/>
    <n v="20"/>
    <n v="3"/>
    <n v="62"/>
  </r>
  <r>
    <n v="3235"/>
    <x v="4"/>
    <x v="1"/>
    <d v="2024-03-05T00:00:00"/>
    <x v="0"/>
    <n v="5"/>
    <x v="0"/>
    <x v="1"/>
    <s v="-"/>
    <s v="No"/>
    <n v="0"/>
    <n v="1"/>
    <n v="4"/>
  </r>
  <r>
    <n v="3236"/>
    <x v="5"/>
    <x v="2"/>
    <d v="2024-03-02T00:00:00"/>
    <x v="1"/>
    <n v="10"/>
    <x v="0"/>
    <x v="1"/>
    <s v="-"/>
    <s v="Yes"/>
    <n v="20"/>
    <n v="2"/>
    <n v="28"/>
  </r>
  <r>
    <n v="3237"/>
    <x v="6"/>
    <x v="0"/>
    <d v="2024-03-03T00:00:00"/>
    <x v="0"/>
    <n v="15"/>
    <x v="2"/>
    <x v="0"/>
    <n v="30"/>
    <s v="Yes"/>
    <n v="20"/>
    <n v="10"/>
    <n v="55"/>
  </r>
  <r>
    <n v="3238"/>
    <x v="7"/>
    <x v="1"/>
    <d v="2024-03-04T00:00:00"/>
    <x v="0"/>
    <n v="5"/>
    <x v="1"/>
    <x v="1"/>
    <s v="-"/>
    <s v="No"/>
    <n v="0"/>
    <n v="0"/>
    <n v="5"/>
  </r>
  <r>
    <n v="3239"/>
    <x v="8"/>
    <x v="0"/>
    <d v="2024-03-05T00:00:00"/>
    <x v="1"/>
    <n v="15"/>
    <x v="0"/>
    <x v="0"/>
    <n v="30"/>
    <s v="Yes"/>
    <n v="20"/>
    <n v="5"/>
    <n v="60"/>
  </r>
  <r>
    <n v="3240"/>
    <x v="9"/>
    <x v="2"/>
    <d v="2024-03-06T00:00:00"/>
    <x v="0"/>
    <n v="10"/>
    <x v="2"/>
    <x v="1"/>
    <s v="-"/>
    <s v="Yes"/>
    <n v="20"/>
    <n v="15"/>
    <n v="15"/>
  </r>
  <r>
    <n v="3241"/>
    <x v="10"/>
    <x v="1"/>
    <d v="2024-03-07T00:00:00"/>
    <x v="1"/>
    <n v="5"/>
    <x v="0"/>
    <x v="1"/>
    <s v="-"/>
    <s v="No"/>
    <n v="0"/>
    <n v="1"/>
    <n v="4"/>
  </r>
  <r>
    <n v="3242"/>
    <x v="11"/>
    <x v="0"/>
    <d v="2024-03-08T00:00:00"/>
    <x v="0"/>
    <n v="15"/>
    <x v="1"/>
    <x v="0"/>
    <n v="30"/>
    <s v="Yes"/>
    <n v="20"/>
    <n v="20"/>
    <n v="45"/>
  </r>
  <r>
    <n v="3243"/>
    <x v="12"/>
    <x v="2"/>
    <d v="2024-03-09T00:00:00"/>
    <x v="1"/>
    <n v="10"/>
    <x v="0"/>
    <x v="1"/>
    <s v="-"/>
    <s v="Yes"/>
    <n v="20"/>
    <n v="10"/>
    <n v="20"/>
  </r>
  <r>
    <n v="3244"/>
    <x v="13"/>
    <x v="1"/>
    <d v="2024-03-10T00:00:00"/>
    <x v="0"/>
    <n v="5"/>
    <x v="2"/>
    <x v="1"/>
    <s v="-"/>
    <s v="No"/>
    <n v="0"/>
    <n v="0"/>
    <n v="5"/>
  </r>
  <r>
    <n v="3245"/>
    <x v="14"/>
    <x v="0"/>
    <d v="2024-03-11T00:00:00"/>
    <x v="1"/>
    <n v="15"/>
    <x v="0"/>
    <x v="0"/>
    <n v="30"/>
    <s v="Yes"/>
    <n v="20"/>
    <n v="8"/>
    <n v="57"/>
  </r>
  <r>
    <n v="3246"/>
    <x v="15"/>
    <x v="2"/>
    <d v="2024-03-12T00:00:00"/>
    <x v="0"/>
    <n v="10"/>
    <x v="1"/>
    <x v="1"/>
    <s v="-"/>
    <s v="Yes"/>
    <n v="20"/>
    <n v="12"/>
    <n v="18"/>
  </r>
  <r>
    <n v="3247"/>
    <x v="16"/>
    <x v="1"/>
    <d v="2024-03-13T00:00:00"/>
    <x v="1"/>
    <n v="5"/>
    <x v="0"/>
    <x v="1"/>
    <s v="-"/>
    <s v="No"/>
    <n v="0"/>
    <n v="2"/>
    <n v="3"/>
  </r>
  <r>
    <n v="3248"/>
    <x v="17"/>
    <x v="0"/>
    <d v="2024-03-14T00:00:00"/>
    <x v="0"/>
    <n v="15"/>
    <x v="2"/>
    <x v="0"/>
    <n v="30"/>
    <s v="Yes"/>
    <n v="20"/>
    <n v="7"/>
    <n v="58"/>
  </r>
  <r>
    <n v="3249"/>
    <x v="18"/>
    <x v="2"/>
    <d v="2024-03-15T00:00:00"/>
    <x v="1"/>
    <n v="10"/>
    <x v="0"/>
    <x v="1"/>
    <s v="-"/>
    <s v="Yes"/>
    <n v="20"/>
    <n v="5"/>
    <n v="25"/>
  </r>
  <r>
    <n v="3250"/>
    <x v="19"/>
    <x v="1"/>
    <d v="2024-03-16T00:00:00"/>
    <x v="0"/>
    <n v="5"/>
    <x v="1"/>
    <x v="1"/>
    <s v="-"/>
    <s v="No"/>
    <n v="0"/>
    <n v="0"/>
    <n v="5"/>
  </r>
  <r>
    <n v="3251"/>
    <x v="20"/>
    <x v="0"/>
    <d v="2024-03-17T00:00:00"/>
    <x v="1"/>
    <n v="15"/>
    <x v="0"/>
    <x v="0"/>
    <n v="30"/>
    <s v="Yes"/>
    <n v="20"/>
    <n v="3"/>
    <n v="62"/>
  </r>
  <r>
    <n v="3252"/>
    <x v="21"/>
    <x v="2"/>
    <d v="2024-03-18T00:00:00"/>
    <x v="0"/>
    <n v="10"/>
    <x v="2"/>
    <x v="1"/>
    <s v="-"/>
    <s v="Yes"/>
    <n v="20"/>
    <n v="15"/>
    <n v="15"/>
  </r>
  <r>
    <n v="3253"/>
    <x v="22"/>
    <x v="1"/>
    <d v="2024-03-19T00:00:00"/>
    <x v="1"/>
    <n v="5"/>
    <x v="0"/>
    <x v="1"/>
    <s v="-"/>
    <s v="No"/>
    <n v="0"/>
    <n v="1"/>
    <n v="4"/>
  </r>
  <r>
    <n v="3254"/>
    <x v="23"/>
    <x v="0"/>
    <d v="2024-03-20T00:00:00"/>
    <x v="0"/>
    <n v="15"/>
    <x v="1"/>
    <x v="0"/>
    <n v="30"/>
    <s v="Yes"/>
    <n v="20"/>
    <n v="20"/>
    <n v="45"/>
  </r>
  <r>
    <n v="3255"/>
    <x v="24"/>
    <x v="2"/>
    <d v="2024-03-21T00:00:00"/>
    <x v="1"/>
    <n v="10"/>
    <x v="0"/>
    <x v="1"/>
    <s v="-"/>
    <s v="Yes"/>
    <n v="20"/>
    <n v="10"/>
    <n v="20"/>
  </r>
  <r>
    <n v="3256"/>
    <x v="25"/>
    <x v="1"/>
    <d v="2024-03-22T00:00:00"/>
    <x v="0"/>
    <n v="5"/>
    <x v="2"/>
    <x v="1"/>
    <s v="-"/>
    <s v="No"/>
    <n v="0"/>
    <n v="0"/>
    <n v="5"/>
  </r>
  <r>
    <n v="3257"/>
    <x v="26"/>
    <x v="0"/>
    <d v="2024-03-23T00:00:00"/>
    <x v="1"/>
    <n v="15"/>
    <x v="0"/>
    <x v="0"/>
    <n v="30"/>
    <s v="Yes"/>
    <n v="20"/>
    <n v="5"/>
    <n v="60"/>
  </r>
  <r>
    <n v="3258"/>
    <x v="27"/>
    <x v="2"/>
    <d v="2024-03-24T00:00:00"/>
    <x v="0"/>
    <n v="10"/>
    <x v="1"/>
    <x v="1"/>
    <s v="-"/>
    <s v="Yes"/>
    <n v="20"/>
    <n v="15"/>
    <n v="15"/>
  </r>
  <r>
    <n v="3259"/>
    <x v="28"/>
    <x v="1"/>
    <d v="2024-03-25T00:00:00"/>
    <x v="1"/>
    <n v="5"/>
    <x v="0"/>
    <x v="1"/>
    <s v="-"/>
    <s v="No"/>
    <n v="0"/>
    <n v="1"/>
    <n v="4"/>
  </r>
  <r>
    <n v="3260"/>
    <x v="29"/>
    <x v="0"/>
    <d v="2024-03-26T00:00:00"/>
    <x v="0"/>
    <n v="15"/>
    <x v="2"/>
    <x v="0"/>
    <n v="30"/>
    <s v="Yes"/>
    <n v="20"/>
    <n v="7"/>
    <n v="58"/>
  </r>
  <r>
    <n v="3261"/>
    <x v="30"/>
    <x v="2"/>
    <d v="2024-03-27T00:00:00"/>
    <x v="1"/>
    <n v="10"/>
    <x v="0"/>
    <x v="1"/>
    <s v="-"/>
    <s v="Yes"/>
    <n v="20"/>
    <n v="10"/>
    <n v="20"/>
  </r>
  <r>
    <n v="3262"/>
    <x v="31"/>
    <x v="1"/>
    <d v="2024-03-28T00:00:00"/>
    <x v="0"/>
    <n v="5"/>
    <x v="1"/>
    <x v="1"/>
    <s v="-"/>
    <s v="No"/>
    <n v="0"/>
    <n v="0"/>
    <n v="5"/>
  </r>
  <r>
    <n v="3263"/>
    <x v="32"/>
    <x v="0"/>
    <d v="2024-03-29T00:00:00"/>
    <x v="1"/>
    <n v="15"/>
    <x v="0"/>
    <x v="0"/>
    <n v="30"/>
    <s v="Yes"/>
    <n v="20"/>
    <n v="3"/>
    <n v="62"/>
  </r>
  <r>
    <n v="3264"/>
    <x v="33"/>
    <x v="2"/>
    <d v="2024-03-30T00:00:00"/>
    <x v="0"/>
    <n v="10"/>
    <x v="2"/>
    <x v="1"/>
    <s v="-"/>
    <s v="Yes"/>
    <n v="20"/>
    <n v="15"/>
    <n v="15"/>
  </r>
  <r>
    <n v="3265"/>
    <x v="34"/>
    <x v="1"/>
    <d v="2024-03-31T00:00:00"/>
    <x v="1"/>
    <n v="5"/>
    <x v="0"/>
    <x v="1"/>
    <s v="-"/>
    <s v="No"/>
    <n v="0"/>
    <n v="1"/>
    <n v="4"/>
  </r>
  <r>
    <n v="3266"/>
    <x v="35"/>
    <x v="1"/>
    <d v="2024-04-01T00:00:00"/>
    <x v="0"/>
    <n v="5"/>
    <x v="0"/>
    <x v="1"/>
    <s v="-"/>
    <s v="No"/>
    <n v="0"/>
    <n v="0"/>
    <n v="5"/>
  </r>
  <r>
    <n v="3267"/>
    <x v="36"/>
    <x v="0"/>
    <d v="2024-04-02T00:00:00"/>
    <x v="1"/>
    <n v="15"/>
    <x v="2"/>
    <x v="0"/>
    <n v="30"/>
    <s v="Yes"/>
    <n v="20"/>
    <n v="7"/>
    <n v="58"/>
  </r>
  <r>
    <n v="3268"/>
    <x v="37"/>
    <x v="2"/>
    <d v="2024-04-03T00:00:00"/>
    <x v="0"/>
    <n v="10"/>
    <x v="1"/>
    <x v="1"/>
    <s v="-"/>
    <s v="Yes"/>
    <n v="20"/>
    <n v="10"/>
    <n v="20"/>
  </r>
  <r>
    <n v="3269"/>
    <x v="38"/>
    <x v="1"/>
    <d v="2024-04-04T00:00:00"/>
    <x v="1"/>
    <n v="5"/>
    <x v="2"/>
    <x v="1"/>
    <s v="-"/>
    <s v="No"/>
    <n v="0"/>
    <n v="1"/>
    <n v="4"/>
  </r>
  <r>
    <n v="3270"/>
    <x v="39"/>
    <x v="0"/>
    <d v="2024-04-05T00:00:00"/>
    <x v="0"/>
    <n v="15"/>
    <x v="0"/>
    <x v="0"/>
    <n v="30"/>
    <s v="Yes"/>
    <n v="20"/>
    <n v="15"/>
    <n v="50"/>
  </r>
  <r>
    <n v="3271"/>
    <x v="40"/>
    <x v="2"/>
    <d v="2024-04-06T00:00:00"/>
    <x v="1"/>
    <n v="10"/>
    <x v="0"/>
    <x v="1"/>
    <s v="-"/>
    <s v="Yes"/>
    <n v="20"/>
    <n v="5"/>
    <n v="25"/>
  </r>
  <r>
    <n v="3272"/>
    <x v="41"/>
    <x v="1"/>
    <d v="2024-04-07T00:00:00"/>
    <x v="0"/>
    <n v="5"/>
    <x v="1"/>
    <x v="1"/>
    <s v="-"/>
    <s v="No"/>
    <n v="0"/>
    <n v="0"/>
    <n v="5"/>
  </r>
  <r>
    <n v="3273"/>
    <x v="42"/>
    <x v="0"/>
    <d v="2024-04-08T00:00:00"/>
    <x v="1"/>
    <n v="15"/>
    <x v="2"/>
    <x v="0"/>
    <n v="30"/>
    <s v="Yes"/>
    <n v="20"/>
    <n v="20"/>
    <n v="45"/>
  </r>
  <r>
    <n v="3274"/>
    <x v="43"/>
    <x v="2"/>
    <d v="2024-04-09T00:00:00"/>
    <x v="0"/>
    <n v="10"/>
    <x v="2"/>
    <x v="1"/>
    <s v="-"/>
    <s v="Yes"/>
    <n v="20"/>
    <n v="12"/>
    <n v="18"/>
  </r>
  <r>
    <n v="3275"/>
    <x v="44"/>
    <x v="1"/>
    <d v="2024-04-10T00:00:00"/>
    <x v="1"/>
    <n v="5"/>
    <x v="0"/>
    <x v="1"/>
    <s v="-"/>
    <s v="No"/>
    <n v="0"/>
    <n v="2"/>
    <n v="3"/>
  </r>
  <r>
    <n v="3276"/>
    <x v="45"/>
    <x v="0"/>
    <d v="2024-04-11T00:00:00"/>
    <x v="0"/>
    <n v="15"/>
    <x v="1"/>
    <x v="0"/>
    <n v="30"/>
    <s v="Yes"/>
    <n v="20"/>
    <n v="5"/>
    <n v="60"/>
  </r>
  <r>
    <n v="3277"/>
    <x v="46"/>
    <x v="2"/>
    <d v="2024-04-12T00:00:00"/>
    <x v="1"/>
    <n v="10"/>
    <x v="0"/>
    <x v="1"/>
    <s v="-"/>
    <s v="Yes"/>
    <n v="20"/>
    <n v="10"/>
    <n v="20"/>
  </r>
  <r>
    <n v="3278"/>
    <x v="47"/>
    <x v="1"/>
    <d v="2024-04-13T00:00:00"/>
    <x v="0"/>
    <n v="5"/>
    <x v="2"/>
    <x v="1"/>
    <s v="-"/>
    <s v="No"/>
    <n v="0"/>
    <n v="0"/>
    <n v="5"/>
  </r>
  <r>
    <n v="3279"/>
    <x v="48"/>
    <x v="0"/>
    <d v="2024-04-14T00:00:00"/>
    <x v="1"/>
    <n v="15"/>
    <x v="0"/>
    <x v="0"/>
    <n v="30"/>
    <s v="Yes"/>
    <n v="20"/>
    <n v="3"/>
    <n v="62"/>
  </r>
  <r>
    <n v="3280"/>
    <x v="49"/>
    <x v="2"/>
    <d v="2024-04-15T00:00:00"/>
    <x v="0"/>
    <n v="10"/>
    <x v="1"/>
    <x v="1"/>
    <s v="-"/>
    <s v="Yes"/>
    <n v="20"/>
    <n v="15"/>
    <n v="15"/>
  </r>
  <r>
    <n v="3281"/>
    <x v="50"/>
    <x v="1"/>
    <d v="2024-04-16T00:00:00"/>
    <x v="1"/>
    <n v="5"/>
    <x v="0"/>
    <x v="1"/>
    <s v="-"/>
    <s v="No"/>
    <n v="0"/>
    <n v="1"/>
    <n v="4"/>
  </r>
  <r>
    <n v="3282"/>
    <x v="51"/>
    <x v="0"/>
    <d v="2024-04-17T00:00:00"/>
    <x v="0"/>
    <n v="15"/>
    <x v="2"/>
    <x v="0"/>
    <n v="30"/>
    <s v="Yes"/>
    <n v="20"/>
    <n v="7"/>
    <n v="58"/>
  </r>
  <r>
    <n v="3283"/>
    <x v="52"/>
    <x v="2"/>
    <d v="2024-04-18T00:00:00"/>
    <x v="1"/>
    <n v="10"/>
    <x v="0"/>
    <x v="1"/>
    <s v="-"/>
    <s v="Yes"/>
    <n v="20"/>
    <n v="10"/>
    <n v="20"/>
  </r>
  <r>
    <n v="3284"/>
    <x v="53"/>
    <x v="1"/>
    <d v="2024-04-19T00:00:00"/>
    <x v="0"/>
    <n v="5"/>
    <x v="1"/>
    <x v="1"/>
    <s v="-"/>
    <s v="No"/>
    <n v="0"/>
    <n v="0"/>
    <n v="5"/>
  </r>
  <r>
    <n v="3285"/>
    <x v="54"/>
    <x v="0"/>
    <d v="2024-04-20T00:00:00"/>
    <x v="1"/>
    <n v="15"/>
    <x v="0"/>
    <x v="0"/>
    <n v="30"/>
    <s v="Yes"/>
    <n v="20"/>
    <n v="20"/>
    <n v="45"/>
  </r>
  <r>
    <n v="3286"/>
    <x v="55"/>
    <x v="2"/>
    <d v="2024-04-21T00:00:00"/>
    <x v="0"/>
    <n v="10"/>
    <x v="2"/>
    <x v="1"/>
    <s v="-"/>
    <s v="Yes"/>
    <n v="20"/>
    <n v="15"/>
    <n v="15"/>
  </r>
  <r>
    <n v="3287"/>
    <x v="56"/>
    <x v="1"/>
    <d v="2024-04-22T00:00:00"/>
    <x v="1"/>
    <n v="5"/>
    <x v="0"/>
    <x v="1"/>
    <s v="-"/>
    <s v="No"/>
    <n v="0"/>
    <n v="1"/>
    <n v="4"/>
  </r>
  <r>
    <n v="3288"/>
    <x v="57"/>
    <x v="0"/>
    <d v="2024-04-23T00:00:00"/>
    <x v="0"/>
    <n v="15"/>
    <x v="1"/>
    <x v="0"/>
    <n v="30"/>
    <s v="Yes"/>
    <n v="20"/>
    <n v="3"/>
    <n v="62"/>
  </r>
  <r>
    <n v="3289"/>
    <x v="58"/>
    <x v="2"/>
    <d v="2024-04-24T00:00:00"/>
    <x v="1"/>
    <n v="10"/>
    <x v="0"/>
    <x v="1"/>
    <s v="-"/>
    <s v="Yes"/>
    <n v="20"/>
    <n v="10"/>
    <n v="20"/>
  </r>
  <r>
    <n v="3290"/>
    <x v="59"/>
    <x v="1"/>
    <d v="2024-04-25T00:00:00"/>
    <x v="0"/>
    <n v="5"/>
    <x v="2"/>
    <x v="1"/>
    <s v="-"/>
    <s v="No"/>
    <n v="0"/>
    <n v="0"/>
    <n v="5"/>
  </r>
  <r>
    <n v="3291"/>
    <x v="60"/>
    <x v="0"/>
    <d v="2024-04-26T00:00:00"/>
    <x v="1"/>
    <n v="15"/>
    <x v="0"/>
    <x v="0"/>
    <n v="30"/>
    <s v="Yes"/>
    <n v="20"/>
    <n v="5"/>
    <n v="60"/>
  </r>
  <r>
    <n v="3292"/>
    <x v="61"/>
    <x v="2"/>
    <d v="2024-04-27T00:00:00"/>
    <x v="0"/>
    <n v="10"/>
    <x v="1"/>
    <x v="1"/>
    <s v="-"/>
    <s v="Yes"/>
    <n v="20"/>
    <n v="15"/>
    <n v="15"/>
  </r>
  <r>
    <n v="3293"/>
    <x v="62"/>
    <x v="1"/>
    <d v="2024-04-28T00:00:00"/>
    <x v="1"/>
    <n v="5"/>
    <x v="0"/>
    <x v="1"/>
    <s v="-"/>
    <s v="No"/>
    <n v="0"/>
    <n v="1"/>
    <n v="4"/>
  </r>
  <r>
    <n v="3294"/>
    <x v="63"/>
    <x v="0"/>
    <d v="2024-04-29T00:00:00"/>
    <x v="0"/>
    <n v="15"/>
    <x v="2"/>
    <x v="0"/>
    <n v="30"/>
    <s v="Yes"/>
    <n v="20"/>
    <n v="20"/>
    <n v="45"/>
  </r>
  <r>
    <n v="3295"/>
    <x v="64"/>
    <x v="2"/>
    <d v="2024-04-30T00:00:00"/>
    <x v="1"/>
    <n v="10"/>
    <x v="0"/>
    <x v="1"/>
    <s v="-"/>
    <s v="Yes"/>
    <n v="20"/>
    <n v="5"/>
    <n v="25"/>
  </r>
  <r>
    <n v="3296"/>
    <x v="65"/>
    <x v="1"/>
    <d v="2024-05-01T00:00:00"/>
    <x v="1"/>
    <n v="5"/>
    <x v="0"/>
    <x v="1"/>
    <s v="-"/>
    <s v="No"/>
    <n v="0"/>
    <n v="0"/>
    <n v="5"/>
  </r>
  <r>
    <n v="3297"/>
    <x v="66"/>
    <x v="0"/>
    <d v="2024-05-02T00:00:00"/>
    <x v="0"/>
    <n v="15"/>
    <x v="2"/>
    <x v="0"/>
    <n v="30"/>
    <s v="Yes"/>
    <n v="20"/>
    <n v="7"/>
    <n v="58"/>
  </r>
  <r>
    <n v="3298"/>
    <x v="67"/>
    <x v="2"/>
    <d v="2024-05-03T00:00:00"/>
    <x v="1"/>
    <n v="10"/>
    <x v="1"/>
    <x v="1"/>
    <s v="-"/>
    <s v="Yes"/>
    <n v="20"/>
    <n v="10"/>
    <n v="20"/>
  </r>
  <r>
    <n v="3299"/>
    <x v="68"/>
    <x v="1"/>
    <d v="2024-05-04T00:00:00"/>
    <x v="0"/>
    <n v="5"/>
    <x v="2"/>
    <x v="1"/>
    <s v="-"/>
    <s v="No"/>
    <n v="0"/>
    <n v="1"/>
    <n v="4"/>
  </r>
  <r>
    <n v="3300"/>
    <x v="69"/>
    <x v="0"/>
    <d v="2024-05-05T00:00:00"/>
    <x v="1"/>
    <n v="15"/>
    <x v="0"/>
    <x v="0"/>
    <n v="30"/>
    <s v="Yes"/>
    <n v="20"/>
    <n v="15"/>
    <n v="50"/>
  </r>
  <r>
    <n v="3301"/>
    <x v="70"/>
    <x v="2"/>
    <d v="2024-05-06T00:00:00"/>
    <x v="0"/>
    <n v="10"/>
    <x v="0"/>
    <x v="1"/>
    <s v="-"/>
    <s v="Yes"/>
    <n v="20"/>
    <n v="5"/>
    <n v="25"/>
  </r>
  <r>
    <n v="3302"/>
    <x v="71"/>
    <x v="1"/>
    <d v="2024-05-07T00:00:00"/>
    <x v="1"/>
    <n v="5"/>
    <x v="1"/>
    <x v="1"/>
    <s v="-"/>
    <s v="No"/>
    <n v="0"/>
    <n v="0"/>
    <n v="5"/>
  </r>
  <r>
    <n v="3303"/>
    <x v="72"/>
    <x v="0"/>
    <d v="2024-05-08T00:00:00"/>
    <x v="0"/>
    <n v="15"/>
    <x v="2"/>
    <x v="0"/>
    <n v="30"/>
    <s v="Yes"/>
    <n v="20"/>
    <n v="20"/>
    <n v="45"/>
  </r>
  <r>
    <n v="3304"/>
    <x v="73"/>
    <x v="2"/>
    <d v="2024-05-09T00:00:00"/>
    <x v="1"/>
    <n v="10"/>
    <x v="2"/>
    <x v="1"/>
    <s v="-"/>
    <s v="Yes"/>
    <n v="20"/>
    <n v="12"/>
    <n v="18"/>
  </r>
  <r>
    <n v="3305"/>
    <x v="74"/>
    <x v="1"/>
    <d v="2024-05-10T00:00:00"/>
    <x v="0"/>
    <n v="5"/>
    <x v="0"/>
    <x v="1"/>
    <s v="-"/>
    <s v="No"/>
    <n v="0"/>
    <n v="2"/>
    <n v="3"/>
  </r>
  <r>
    <n v="3306"/>
    <x v="75"/>
    <x v="0"/>
    <d v="2024-05-11T00:00:00"/>
    <x v="1"/>
    <n v="15"/>
    <x v="1"/>
    <x v="0"/>
    <n v="30"/>
    <s v="Yes"/>
    <n v="20"/>
    <n v="5"/>
    <n v="60"/>
  </r>
  <r>
    <n v="3307"/>
    <x v="76"/>
    <x v="2"/>
    <d v="2024-05-12T00:00:00"/>
    <x v="0"/>
    <n v="10"/>
    <x v="0"/>
    <x v="1"/>
    <s v="-"/>
    <s v="Yes"/>
    <n v="20"/>
    <n v="10"/>
    <n v="20"/>
  </r>
  <r>
    <n v="3308"/>
    <x v="77"/>
    <x v="1"/>
    <d v="2024-05-13T00:00:00"/>
    <x v="1"/>
    <n v="5"/>
    <x v="2"/>
    <x v="1"/>
    <s v="-"/>
    <s v="No"/>
    <n v="0"/>
    <n v="0"/>
    <n v="5"/>
  </r>
  <r>
    <n v="3309"/>
    <x v="78"/>
    <x v="0"/>
    <d v="2024-05-14T00:00:00"/>
    <x v="0"/>
    <n v="15"/>
    <x v="0"/>
    <x v="0"/>
    <n v="30"/>
    <s v="Yes"/>
    <n v="20"/>
    <n v="3"/>
    <n v="62"/>
  </r>
  <r>
    <n v="3310"/>
    <x v="79"/>
    <x v="2"/>
    <d v="2024-05-15T00:00:00"/>
    <x v="1"/>
    <n v="10"/>
    <x v="1"/>
    <x v="1"/>
    <s v="-"/>
    <s v="Yes"/>
    <n v="20"/>
    <n v="15"/>
    <n v="15"/>
  </r>
  <r>
    <n v="3311"/>
    <x v="80"/>
    <x v="1"/>
    <d v="2024-05-16T00:00:00"/>
    <x v="0"/>
    <n v="5"/>
    <x v="0"/>
    <x v="1"/>
    <s v="-"/>
    <s v="No"/>
    <n v="0"/>
    <n v="1"/>
    <n v="4"/>
  </r>
  <r>
    <n v="3312"/>
    <x v="81"/>
    <x v="0"/>
    <d v="2024-05-17T00:00:00"/>
    <x v="1"/>
    <n v="15"/>
    <x v="2"/>
    <x v="0"/>
    <n v="30"/>
    <s v="Yes"/>
    <n v="20"/>
    <n v="7"/>
    <n v="58"/>
  </r>
  <r>
    <n v="3313"/>
    <x v="82"/>
    <x v="2"/>
    <d v="2024-05-18T00:00:00"/>
    <x v="0"/>
    <n v="10"/>
    <x v="0"/>
    <x v="1"/>
    <s v="-"/>
    <s v="Yes"/>
    <n v="20"/>
    <n v="10"/>
    <n v="20"/>
  </r>
  <r>
    <n v="3314"/>
    <x v="83"/>
    <x v="1"/>
    <d v="2024-05-19T00:00:00"/>
    <x v="1"/>
    <n v="5"/>
    <x v="1"/>
    <x v="1"/>
    <s v="-"/>
    <s v="No"/>
    <n v="0"/>
    <n v="0"/>
    <n v="5"/>
  </r>
  <r>
    <n v="3315"/>
    <x v="84"/>
    <x v="0"/>
    <d v="2024-05-20T00:00:00"/>
    <x v="0"/>
    <n v="15"/>
    <x v="0"/>
    <x v="0"/>
    <n v="30"/>
    <s v="Yes"/>
    <n v="20"/>
    <n v="20"/>
    <n v="45"/>
  </r>
  <r>
    <n v="3316"/>
    <x v="85"/>
    <x v="2"/>
    <d v="2024-05-21T00:00:00"/>
    <x v="1"/>
    <n v="10"/>
    <x v="2"/>
    <x v="1"/>
    <s v="-"/>
    <s v="Yes"/>
    <n v="20"/>
    <n v="15"/>
    <n v="15"/>
  </r>
  <r>
    <n v="3317"/>
    <x v="86"/>
    <x v="1"/>
    <d v="2024-05-22T00:00:00"/>
    <x v="0"/>
    <n v="5"/>
    <x v="0"/>
    <x v="1"/>
    <s v="-"/>
    <s v="No"/>
    <n v="0"/>
    <n v="1"/>
    <n v="4"/>
  </r>
  <r>
    <n v="3318"/>
    <x v="87"/>
    <x v="0"/>
    <d v="2024-05-23T00:00:00"/>
    <x v="1"/>
    <n v="15"/>
    <x v="1"/>
    <x v="0"/>
    <n v="30"/>
    <s v="Yes"/>
    <n v="20"/>
    <n v="3"/>
    <n v="62"/>
  </r>
  <r>
    <n v="3319"/>
    <x v="88"/>
    <x v="2"/>
    <d v="2024-05-24T00:00:00"/>
    <x v="0"/>
    <n v="10"/>
    <x v="0"/>
    <x v="1"/>
    <s v="-"/>
    <s v="Yes"/>
    <n v="20"/>
    <n v="10"/>
    <n v="20"/>
  </r>
  <r>
    <n v="3320"/>
    <x v="89"/>
    <x v="1"/>
    <d v="2024-05-25T00:00:00"/>
    <x v="1"/>
    <n v="5"/>
    <x v="2"/>
    <x v="1"/>
    <s v="-"/>
    <s v="No"/>
    <n v="0"/>
    <n v="0"/>
    <n v="5"/>
  </r>
  <r>
    <n v="3321"/>
    <x v="90"/>
    <x v="0"/>
    <d v="2024-05-26T00:00:00"/>
    <x v="0"/>
    <n v="15"/>
    <x v="0"/>
    <x v="0"/>
    <n v="30"/>
    <s v="Yes"/>
    <n v="20"/>
    <n v="5"/>
    <n v="60"/>
  </r>
  <r>
    <n v="3322"/>
    <x v="91"/>
    <x v="2"/>
    <d v="2024-05-27T00:00:00"/>
    <x v="1"/>
    <n v="10"/>
    <x v="1"/>
    <x v="1"/>
    <s v="-"/>
    <s v="Yes"/>
    <n v="20"/>
    <n v="15"/>
    <n v="15"/>
  </r>
  <r>
    <n v="3323"/>
    <x v="92"/>
    <x v="1"/>
    <d v="2024-05-28T00:00:00"/>
    <x v="0"/>
    <n v="5"/>
    <x v="0"/>
    <x v="1"/>
    <s v="-"/>
    <s v="No"/>
    <n v="0"/>
    <n v="1"/>
    <n v="4"/>
  </r>
  <r>
    <n v="3324"/>
    <x v="93"/>
    <x v="0"/>
    <d v="2024-05-29T00:00:00"/>
    <x v="1"/>
    <n v="15"/>
    <x v="2"/>
    <x v="0"/>
    <n v="30"/>
    <s v="Yes"/>
    <n v="20"/>
    <n v="20"/>
    <n v="45"/>
  </r>
  <r>
    <n v="3325"/>
    <x v="94"/>
    <x v="2"/>
    <d v="2024-05-30T00:00:00"/>
    <x v="0"/>
    <n v="10"/>
    <x v="2"/>
    <x v="1"/>
    <s v="-"/>
    <s v="Yes"/>
    <n v="20"/>
    <n v="15"/>
    <n v="15"/>
  </r>
  <r>
    <n v="3326"/>
    <x v="95"/>
    <x v="1"/>
    <d v="2024-05-31T00:00:00"/>
    <x v="1"/>
    <n v="5"/>
    <x v="1"/>
    <x v="1"/>
    <s v="-"/>
    <s v="No"/>
    <n v="0"/>
    <n v="0"/>
    <n v="5"/>
  </r>
  <r>
    <n v="3327"/>
    <x v="96"/>
    <x v="0"/>
    <d v="2024-06-01T00:00:00"/>
    <x v="0"/>
    <n v="15"/>
    <x v="0"/>
    <x v="0"/>
    <n v="30"/>
    <s v="Yes"/>
    <n v="20"/>
    <n v="7"/>
    <n v="58"/>
  </r>
  <r>
    <n v="3328"/>
    <x v="97"/>
    <x v="2"/>
    <d v="2024-06-02T00:00:00"/>
    <x v="1"/>
    <n v="10"/>
    <x v="1"/>
    <x v="1"/>
    <s v="-"/>
    <s v="Yes"/>
    <n v="20"/>
    <n v="10"/>
    <n v="20"/>
  </r>
  <r>
    <n v="3329"/>
    <x v="98"/>
    <x v="1"/>
    <d v="2024-06-03T00:00:00"/>
    <x v="0"/>
    <n v="5"/>
    <x v="2"/>
    <x v="1"/>
    <s v="-"/>
    <s v="No"/>
    <n v="0"/>
    <n v="1"/>
    <n v="4"/>
  </r>
  <r>
    <n v="3330"/>
    <x v="99"/>
    <x v="0"/>
    <d v="2024-06-04T00:00:00"/>
    <x v="1"/>
    <n v="15"/>
    <x v="0"/>
    <x v="0"/>
    <n v="30"/>
    <s v="Yes"/>
    <n v="20"/>
    <n v="15"/>
    <n v="50"/>
  </r>
  <r>
    <n v="3331"/>
    <x v="100"/>
    <x v="2"/>
    <d v="2024-06-05T00:00:00"/>
    <x v="0"/>
    <n v="10"/>
    <x v="0"/>
    <x v="1"/>
    <s v="-"/>
    <s v="Yes"/>
    <n v="20"/>
    <n v="5"/>
    <n v="25"/>
  </r>
  <r>
    <n v="3332"/>
    <x v="101"/>
    <x v="1"/>
    <d v="2024-06-06T00:00:00"/>
    <x v="1"/>
    <n v="5"/>
    <x v="1"/>
    <x v="1"/>
    <s v="-"/>
    <s v="No"/>
    <n v="0"/>
    <n v="0"/>
    <n v="5"/>
  </r>
  <r>
    <n v="3333"/>
    <x v="102"/>
    <x v="0"/>
    <d v="2024-06-07T00:00:00"/>
    <x v="0"/>
    <n v="15"/>
    <x v="2"/>
    <x v="0"/>
    <n v="30"/>
    <s v="Yes"/>
    <n v="20"/>
    <n v="20"/>
    <n v="45"/>
  </r>
  <r>
    <n v="3334"/>
    <x v="103"/>
    <x v="2"/>
    <d v="2024-06-08T00:00:00"/>
    <x v="1"/>
    <n v="10"/>
    <x v="2"/>
    <x v="1"/>
    <s v="-"/>
    <s v="Yes"/>
    <n v="20"/>
    <n v="12"/>
    <n v="18"/>
  </r>
  <r>
    <n v="3335"/>
    <x v="104"/>
    <x v="1"/>
    <d v="2024-06-09T00:00:00"/>
    <x v="0"/>
    <n v="5"/>
    <x v="0"/>
    <x v="1"/>
    <s v="-"/>
    <s v="No"/>
    <n v="0"/>
    <n v="2"/>
    <n v="3"/>
  </r>
  <r>
    <n v="3336"/>
    <x v="105"/>
    <x v="1"/>
    <d v="2024-06-10T00:00:00"/>
    <x v="0"/>
    <n v="5"/>
    <x v="0"/>
    <x v="1"/>
    <s v="-"/>
    <s v="No"/>
    <n v="0"/>
    <n v="0"/>
    <n v="5"/>
  </r>
  <r>
    <n v="3337"/>
    <x v="106"/>
    <x v="0"/>
    <d v="2024-06-11T00:00:00"/>
    <x v="1"/>
    <n v="15"/>
    <x v="2"/>
    <x v="0"/>
    <n v="30"/>
    <s v="Yes"/>
    <n v="20"/>
    <n v="7"/>
    <n v="58"/>
  </r>
  <r>
    <n v="3338"/>
    <x v="107"/>
    <x v="2"/>
    <d v="2024-06-12T00:00:00"/>
    <x v="0"/>
    <n v="10"/>
    <x v="1"/>
    <x v="1"/>
    <s v="-"/>
    <s v="Yes"/>
    <n v="20"/>
    <n v="10"/>
    <n v="20"/>
  </r>
  <r>
    <n v="3339"/>
    <x v="108"/>
    <x v="1"/>
    <d v="2024-06-13T00:00:00"/>
    <x v="1"/>
    <n v="5"/>
    <x v="2"/>
    <x v="1"/>
    <s v="-"/>
    <s v="No"/>
    <n v="0"/>
    <n v="1"/>
    <n v="4"/>
  </r>
  <r>
    <n v="3340"/>
    <x v="109"/>
    <x v="0"/>
    <d v="2024-06-14T00:00:00"/>
    <x v="0"/>
    <n v="15"/>
    <x v="0"/>
    <x v="0"/>
    <n v="30"/>
    <s v="Yes"/>
    <n v="20"/>
    <n v="15"/>
    <n v="50"/>
  </r>
  <r>
    <n v="3341"/>
    <x v="110"/>
    <x v="2"/>
    <d v="2024-06-15T00:00:00"/>
    <x v="1"/>
    <n v="10"/>
    <x v="0"/>
    <x v="1"/>
    <s v="-"/>
    <s v="Yes"/>
    <n v="20"/>
    <n v="5"/>
    <n v="25"/>
  </r>
  <r>
    <n v="3342"/>
    <x v="111"/>
    <x v="1"/>
    <d v="2024-06-16T00:00:00"/>
    <x v="0"/>
    <n v="5"/>
    <x v="1"/>
    <x v="1"/>
    <s v="-"/>
    <s v="No"/>
    <n v="0"/>
    <n v="0"/>
    <n v="5"/>
  </r>
  <r>
    <n v="3343"/>
    <x v="112"/>
    <x v="0"/>
    <d v="2024-06-17T00:00:00"/>
    <x v="1"/>
    <n v="15"/>
    <x v="2"/>
    <x v="0"/>
    <n v="30"/>
    <s v="Yes"/>
    <n v="20"/>
    <n v="20"/>
    <n v="45"/>
  </r>
  <r>
    <n v="3344"/>
    <x v="113"/>
    <x v="2"/>
    <d v="2024-06-18T00:00:00"/>
    <x v="0"/>
    <n v="10"/>
    <x v="2"/>
    <x v="1"/>
    <s v="-"/>
    <s v="Yes"/>
    <n v="20"/>
    <n v="12"/>
    <n v="18"/>
  </r>
  <r>
    <n v="3345"/>
    <x v="114"/>
    <x v="1"/>
    <d v="2024-06-19T00:00:00"/>
    <x v="1"/>
    <n v="5"/>
    <x v="0"/>
    <x v="1"/>
    <s v="-"/>
    <s v="No"/>
    <n v="0"/>
    <n v="2"/>
    <n v="3"/>
  </r>
  <r>
    <n v="3346"/>
    <x v="115"/>
    <x v="0"/>
    <d v="2024-06-20T00:00:00"/>
    <x v="0"/>
    <n v="15"/>
    <x v="1"/>
    <x v="0"/>
    <n v="30"/>
    <s v="Yes"/>
    <n v="20"/>
    <n v="5"/>
    <n v="60"/>
  </r>
  <r>
    <n v="3347"/>
    <x v="116"/>
    <x v="2"/>
    <d v="2024-06-21T00:00:00"/>
    <x v="1"/>
    <n v="10"/>
    <x v="0"/>
    <x v="1"/>
    <s v="-"/>
    <s v="Yes"/>
    <n v="20"/>
    <n v="10"/>
    <n v="20"/>
  </r>
  <r>
    <n v="3348"/>
    <x v="117"/>
    <x v="1"/>
    <d v="2024-06-22T00:00:00"/>
    <x v="0"/>
    <n v="5"/>
    <x v="2"/>
    <x v="1"/>
    <s v="-"/>
    <s v="No"/>
    <n v="0"/>
    <n v="0"/>
    <n v="5"/>
  </r>
  <r>
    <n v="3349"/>
    <x v="93"/>
    <x v="0"/>
    <d v="2024-06-23T00:00:00"/>
    <x v="1"/>
    <n v="15"/>
    <x v="0"/>
    <x v="0"/>
    <n v="30"/>
    <s v="Yes"/>
    <n v="20"/>
    <n v="3"/>
    <n v="62"/>
  </r>
  <r>
    <n v="3350"/>
    <x v="118"/>
    <x v="2"/>
    <d v="2024-06-24T00:00:00"/>
    <x v="0"/>
    <n v="10"/>
    <x v="1"/>
    <x v="1"/>
    <s v="-"/>
    <s v="Yes"/>
    <n v="20"/>
    <n v="15"/>
    <n v="15"/>
  </r>
  <r>
    <n v="3351"/>
    <x v="119"/>
    <x v="1"/>
    <d v="2024-06-25T00:00:00"/>
    <x v="1"/>
    <n v="5"/>
    <x v="0"/>
    <x v="1"/>
    <s v="-"/>
    <s v="No"/>
    <n v="0"/>
    <n v="1"/>
    <n v="4"/>
  </r>
  <r>
    <n v="3352"/>
    <x v="120"/>
    <x v="0"/>
    <d v="2024-06-26T00:00:00"/>
    <x v="0"/>
    <n v="15"/>
    <x v="2"/>
    <x v="0"/>
    <n v="30"/>
    <s v="Yes"/>
    <n v="20"/>
    <n v="7"/>
    <n v="58"/>
  </r>
  <r>
    <n v="3353"/>
    <x v="121"/>
    <x v="2"/>
    <d v="2024-06-27T00:00:00"/>
    <x v="1"/>
    <n v="10"/>
    <x v="0"/>
    <x v="1"/>
    <s v="-"/>
    <s v="Yes"/>
    <n v="20"/>
    <n v="10"/>
    <n v="20"/>
  </r>
  <r>
    <n v="3354"/>
    <x v="122"/>
    <x v="1"/>
    <d v="2024-06-28T00:00:00"/>
    <x v="0"/>
    <n v="5"/>
    <x v="1"/>
    <x v="1"/>
    <s v="-"/>
    <s v="No"/>
    <n v="0"/>
    <n v="0"/>
    <n v="5"/>
  </r>
  <r>
    <n v="3355"/>
    <x v="123"/>
    <x v="0"/>
    <d v="2024-06-29T00:00:00"/>
    <x v="1"/>
    <n v="15"/>
    <x v="0"/>
    <x v="0"/>
    <n v="30"/>
    <s v="Yes"/>
    <n v="20"/>
    <n v="20"/>
    <n v="45"/>
  </r>
  <r>
    <n v="3356"/>
    <x v="124"/>
    <x v="2"/>
    <d v="2024-06-30T00:00:00"/>
    <x v="0"/>
    <n v="10"/>
    <x v="2"/>
    <x v="1"/>
    <s v="-"/>
    <s v="Yes"/>
    <n v="20"/>
    <n v="15"/>
    <n v="15"/>
  </r>
  <r>
    <n v="3357"/>
    <x v="125"/>
    <x v="1"/>
    <d v="2024-07-01T00:00:00"/>
    <x v="1"/>
    <n v="5"/>
    <x v="0"/>
    <x v="1"/>
    <s v="-"/>
    <s v="No"/>
    <n v="0"/>
    <n v="1"/>
    <n v="4"/>
  </r>
  <r>
    <n v="3358"/>
    <x v="126"/>
    <x v="0"/>
    <d v="2024-07-02T00:00:00"/>
    <x v="0"/>
    <n v="15"/>
    <x v="1"/>
    <x v="0"/>
    <n v="30"/>
    <s v="Yes"/>
    <n v="20"/>
    <n v="3"/>
    <n v="62"/>
  </r>
  <r>
    <n v="3359"/>
    <x v="127"/>
    <x v="2"/>
    <d v="2024-07-03T00:00:00"/>
    <x v="1"/>
    <n v="10"/>
    <x v="0"/>
    <x v="1"/>
    <s v="-"/>
    <s v="Yes"/>
    <n v="20"/>
    <n v="10"/>
    <n v="20"/>
  </r>
  <r>
    <n v="3360"/>
    <x v="128"/>
    <x v="1"/>
    <d v="2024-07-04T00:00:00"/>
    <x v="0"/>
    <n v="5"/>
    <x v="2"/>
    <x v="1"/>
    <s v="-"/>
    <s v="No"/>
    <n v="0"/>
    <n v="0"/>
    <n v="5"/>
  </r>
  <r>
    <n v="3361"/>
    <x v="129"/>
    <x v="0"/>
    <d v="2024-07-05T00:00:00"/>
    <x v="1"/>
    <n v="15"/>
    <x v="0"/>
    <x v="0"/>
    <n v="30"/>
    <s v="Yes"/>
    <n v="20"/>
    <n v="15"/>
    <n v="50"/>
  </r>
  <r>
    <n v="3362"/>
    <x v="130"/>
    <x v="2"/>
    <d v="2024-07-06T00:00:00"/>
    <x v="0"/>
    <n v="10"/>
    <x v="1"/>
    <x v="1"/>
    <s v="-"/>
    <s v="Yes"/>
    <n v="20"/>
    <n v="15"/>
    <n v="15"/>
  </r>
  <r>
    <n v="3363"/>
    <x v="131"/>
    <x v="1"/>
    <d v="2024-07-07T00:00:00"/>
    <x v="1"/>
    <n v="5"/>
    <x v="0"/>
    <x v="1"/>
    <s v="-"/>
    <s v="No"/>
    <n v="0"/>
    <n v="1"/>
    <n v="4"/>
  </r>
  <r>
    <n v="3364"/>
    <x v="132"/>
    <x v="0"/>
    <d v="2024-07-08T00:00:00"/>
    <x v="0"/>
    <n v="15"/>
    <x v="2"/>
    <x v="0"/>
    <n v="30"/>
    <s v="Yes"/>
    <n v="20"/>
    <n v="7"/>
    <n v="58"/>
  </r>
  <r>
    <n v="3365"/>
    <x v="133"/>
    <x v="2"/>
    <d v="2024-07-09T00:00:00"/>
    <x v="1"/>
    <n v="10"/>
    <x v="0"/>
    <x v="1"/>
    <s v="-"/>
    <s v="Yes"/>
    <n v="20"/>
    <n v="10"/>
    <n v="20"/>
  </r>
  <r>
    <n v="3366"/>
    <x v="134"/>
    <x v="1"/>
    <d v="2024-07-10T00:00:00"/>
    <x v="0"/>
    <n v="5"/>
    <x v="0"/>
    <x v="1"/>
    <s v="-"/>
    <s v="No"/>
    <n v="0"/>
    <n v="0"/>
    <n v="5"/>
  </r>
  <r>
    <n v="3367"/>
    <x v="135"/>
    <x v="0"/>
    <d v="2024-07-11T00:00:00"/>
    <x v="1"/>
    <n v="15"/>
    <x v="2"/>
    <x v="0"/>
    <n v="30"/>
    <s v="Yes"/>
    <n v="20"/>
    <n v="7"/>
    <n v="58"/>
  </r>
  <r>
    <n v="3368"/>
    <x v="136"/>
    <x v="2"/>
    <d v="2024-07-12T00:00:00"/>
    <x v="0"/>
    <n v="10"/>
    <x v="1"/>
    <x v="1"/>
    <s v="-"/>
    <s v="Yes"/>
    <n v="20"/>
    <n v="10"/>
    <n v="20"/>
  </r>
  <r>
    <n v="3369"/>
    <x v="137"/>
    <x v="1"/>
    <d v="2024-07-13T00:00:00"/>
    <x v="1"/>
    <n v="5"/>
    <x v="2"/>
    <x v="1"/>
    <s v="-"/>
    <s v="No"/>
    <n v="0"/>
    <n v="1"/>
    <n v="4"/>
  </r>
  <r>
    <n v="3370"/>
    <x v="138"/>
    <x v="0"/>
    <d v="2024-07-14T00:00:00"/>
    <x v="0"/>
    <n v="15"/>
    <x v="0"/>
    <x v="0"/>
    <n v="30"/>
    <s v="Yes"/>
    <n v="20"/>
    <n v="15"/>
    <n v="50"/>
  </r>
  <r>
    <n v="3371"/>
    <x v="139"/>
    <x v="2"/>
    <d v="2024-07-15T00:00:00"/>
    <x v="1"/>
    <n v="10"/>
    <x v="0"/>
    <x v="1"/>
    <s v="-"/>
    <s v="Yes"/>
    <n v="20"/>
    <n v="5"/>
    <n v="25"/>
  </r>
  <r>
    <n v="3372"/>
    <x v="140"/>
    <x v="1"/>
    <d v="2024-07-16T00:00:00"/>
    <x v="0"/>
    <n v="5"/>
    <x v="1"/>
    <x v="1"/>
    <s v="-"/>
    <s v="No"/>
    <n v="0"/>
    <n v="0"/>
    <n v="5"/>
  </r>
  <r>
    <n v="3373"/>
    <x v="141"/>
    <x v="0"/>
    <d v="2024-07-17T00:00:00"/>
    <x v="1"/>
    <n v="15"/>
    <x v="2"/>
    <x v="0"/>
    <n v="30"/>
    <s v="Yes"/>
    <n v="20"/>
    <n v="20"/>
    <n v="45"/>
  </r>
  <r>
    <n v="3374"/>
    <x v="142"/>
    <x v="2"/>
    <d v="2024-07-18T00:00:00"/>
    <x v="0"/>
    <n v="10"/>
    <x v="2"/>
    <x v="1"/>
    <s v="-"/>
    <s v="Yes"/>
    <n v="20"/>
    <n v="12"/>
    <n v="18"/>
  </r>
  <r>
    <n v="3375"/>
    <x v="143"/>
    <x v="1"/>
    <d v="2024-07-19T00:00:00"/>
    <x v="1"/>
    <n v="5"/>
    <x v="0"/>
    <x v="1"/>
    <s v="-"/>
    <s v="No"/>
    <n v="0"/>
    <n v="2"/>
    <n v="3"/>
  </r>
  <r>
    <n v="3376"/>
    <x v="144"/>
    <x v="0"/>
    <d v="2024-07-20T00:00:00"/>
    <x v="0"/>
    <n v="15"/>
    <x v="1"/>
    <x v="0"/>
    <n v="30"/>
    <s v="Yes"/>
    <n v="20"/>
    <n v="5"/>
    <n v="60"/>
  </r>
  <r>
    <n v="3377"/>
    <x v="145"/>
    <x v="2"/>
    <d v="2024-07-21T00:00:00"/>
    <x v="1"/>
    <n v="10"/>
    <x v="0"/>
    <x v="1"/>
    <s v="-"/>
    <s v="Yes"/>
    <n v="20"/>
    <n v="10"/>
    <n v="20"/>
  </r>
  <r>
    <n v="3378"/>
    <x v="146"/>
    <x v="1"/>
    <d v="2024-07-22T00:00:00"/>
    <x v="0"/>
    <n v="5"/>
    <x v="2"/>
    <x v="1"/>
    <s v="-"/>
    <s v="No"/>
    <n v="0"/>
    <n v="0"/>
    <n v="5"/>
  </r>
  <r>
    <n v="3379"/>
    <x v="147"/>
    <x v="0"/>
    <d v="2024-07-23T00:00:00"/>
    <x v="1"/>
    <n v="15"/>
    <x v="0"/>
    <x v="0"/>
    <n v="30"/>
    <s v="Yes"/>
    <n v="20"/>
    <n v="3"/>
    <n v="62"/>
  </r>
  <r>
    <n v="3380"/>
    <x v="148"/>
    <x v="2"/>
    <d v="2024-07-24T00:00:00"/>
    <x v="0"/>
    <n v="10"/>
    <x v="1"/>
    <x v="1"/>
    <s v="-"/>
    <s v="Yes"/>
    <n v="20"/>
    <n v="15"/>
    <n v="15"/>
  </r>
  <r>
    <n v="3381"/>
    <x v="149"/>
    <x v="1"/>
    <d v="2024-07-25T00:00:00"/>
    <x v="1"/>
    <n v="5"/>
    <x v="0"/>
    <x v="1"/>
    <s v="-"/>
    <s v="No"/>
    <n v="0"/>
    <n v="1"/>
    <n v="4"/>
  </r>
  <r>
    <n v="3382"/>
    <x v="150"/>
    <x v="0"/>
    <d v="2024-07-26T00:00:00"/>
    <x v="0"/>
    <n v="15"/>
    <x v="2"/>
    <x v="0"/>
    <n v="30"/>
    <s v="Yes"/>
    <n v="20"/>
    <n v="7"/>
    <n v="58"/>
  </r>
  <r>
    <n v="3383"/>
    <x v="151"/>
    <x v="2"/>
    <d v="2024-07-27T00:00:00"/>
    <x v="1"/>
    <n v="10"/>
    <x v="0"/>
    <x v="1"/>
    <s v="-"/>
    <s v="Yes"/>
    <n v="20"/>
    <n v="10"/>
    <n v="20"/>
  </r>
  <r>
    <n v="3384"/>
    <x v="152"/>
    <x v="1"/>
    <d v="2024-07-28T00:00:00"/>
    <x v="0"/>
    <n v="5"/>
    <x v="1"/>
    <x v="1"/>
    <s v="-"/>
    <s v="No"/>
    <n v="0"/>
    <n v="0"/>
    <n v="5"/>
  </r>
  <r>
    <n v="3385"/>
    <x v="153"/>
    <x v="0"/>
    <d v="2024-07-29T00:00:00"/>
    <x v="1"/>
    <n v="15"/>
    <x v="0"/>
    <x v="0"/>
    <n v="30"/>
    <s v="Yes"/>
    <n v="20"/>
    <n v="20"/>
    <n v="45"/>
  </r>
  <r>
    <n v="3386"/>
    <x v="154"/>
    <x v="2"/>
    <d v="2024-07-30T00:00:00"/>
    <x v="0"/>
    <n v="10"/>
    <x v="2"/>
    <x v="1"/>
    <s v="-"/>
    <s v="Yes"/>
    <n v="20"/>
    <n v="15"/>
    <n v="15"/>
  </r>
  <r>
    <n v="3387"/>
    <x v="155"/>
    <x v="1"/>
    <d v="2024-07-31T00:00:00"/>
    <x v="1"/>
    <n v="5"/>
    <x v="0"/>
    <x v="1"/>
    <s v="-"/>
    <s v="No"/>
    <n v="0"/>
    <n v="1"/>
    <n v="4"/>
  </r>
  <r>
    <n v="3388"/>
    <x v="156"/>
    <x v="0"/>
    <d v="2024-08-01T00:00:00"/>
    <x v="0"/>
    <n v="15"/>
    <x v="1"/>
    <x v="0"/>
    <n v="30"/>
    <s v="Yes"/>
    <n v="20"/>
    <n v="3"/>
    <n v="62"/>
  </r>
  <r>
    <n v="3389"/>
    <x v="157"/>
    <x v="2"/>
    <d v="2024-08-02T00:00:00"/>
    <x v="1"/>
    <n v="10"/>
    <x v="0"/>
    <x v="1"/>
    <s v="-"/>
    <s v="Yes"/>
    <n v="20"/>
    <n v="10"/>
    <n v="20"/>
  </r>
  <r>
    <n v="3390"/>
    <x v="158"/>
    <x v="1"/>
    <d v="2024-08-03T00:00:00"/>
    <x v="0"/>
    <n v="5"/>
    <x v="2"/>
    <x v="1"/>
    <s v="-"/>
    <s v="No"/>
    <n v="0"/>
    <n v="0"/>
    <n v="5"/>
  </r>
  <r>
    <n v="3391"/>
    <x v="58"/>
    <x v="0"/>
    <d v="2024-08-04T00:00:00"/>
    <x v="1"/>
    <n v="15"/>
    <x v="0"/>
    <x v="0"/>
    <n v="30"/>
    <s v="Yes"/>
    <n v="20"/>
    <n v="15"/>
    <n v="50"/>
  </r>
  <r>
    <n v="3392"/>
    <x v="159"/>
    <x v="2"/>
    <d v="2024-08-05T00:00:00"/>
    <x v="0"/>
    <n v="10"/>
    <x v="1"/>
    <x v="1"/>
    <s v="-"/>
    <s v="Yes"/>
    <n v="20"/>
    <n v="15"/>
    <n v="15"/>
  </r>
  <r>
    <n v="3393"/>
    <x v="160"/>
    <x v="1"/>
    <d v="2024-08-06T00:00:00"/>
    <x v="1"/>
    <n v="5"/>
    <x v="0"/>
    <x v="1"/>
    <s v="-"/>
    <s v="No"/>
    <n v="0"/>
    <n v="1"/>
    <n v="4"/>
  </r>
  <r>
    <n v="3394"/>
    <x v="161"/>
    <x v="0"/>
    <d v="2024-08-07T00:00:00"/>
    <x v="0"/>
    <n v="15"/>
    <x v="2"/>
    <x v="0"/>
    <n v="30"/>
    <s v="Yes"/>
    <n v="20"/>
    <n v="7"/>
    <n v="58"/>
  </r>
  <r>
    <n v="3395"/>
    <x v="162"/>
    <x v="2"/>
    <d v="2024-08-08T00:00:00"/>
    <x v="1"/>
    <n v="10"/>
    <x v="0"/>
    <x v="1"/>
    <s v="-"/>
    <s v="Yes"/>
    <n v="20"/>
    <n v="10"/>
    <n v="20"/>
  </r>
  <r>
    <n v="3396"/>
    <x v="163"/>
    <x v="1"/>
    <d v="2024-08-09T00:00:00"/>
    <x v="0"/>
    <n v="5"/>
    <x v="1"/>
    <x v="1"/>
    <s v="-"/>
    <s v="No"/>
    <n v="0"/>
    <n v="0"/>
    <n v="5"/>
  </r>
  <r>
    <n v="3397"/>
    <x v="90"/>
    <x v="0"/>
    <d v="2024-08-10T00:00:00"/>
    <x v="1"/>
    <n v="15"/>
    <x v="0"/>
    <x v="0"/>
    <n v="30"/>
    <s v="Yes"/>
    <n v="20"/>
    <n v="20"/>
    <n v="45"/>
  </r>
  <r>
    <n v="3398"/>
    <x v="164"/>
    <x v="2"/>
    <d v="2024-08-11T00:00:00"/>
    <x v="0"/>
    <n v="10"/>
    <x v="2"/>
    <x v="1"/>
    <s v="-"/>
    <s v="Yes"/>
    <n v="20"/>
    <n v="15"/>
    <n v="15"/>
  </r>
  <r>
    <n v="3399"/>
    <x v="165"/>
    <x v="1"/>
    <d v="2024-08-12T00:00:00"/>
    <x v="1"/>
    <n v="5"/>
    <x v="0"/>
    <x v="1"/>
    <s v="-"/>
    <s v="No"/>
    <n v="0"/>
    <n v="1"/>
    <n v="4"/>
  </r>
  <r>
    <n v="3400"/>
    <x v="166"/>
    <x v="0"/>
    <d v="2024-08-13T00:00:00"/>
    <x v="0"/>
    <n v="15"/>
    <x v="1"/>
    <x v="0"/>
    <n v="30"/>
    <s v="Yes"/>
    <n v="20"/>
    <n v="5"/>
    <n v="60"/>
  </r>
  <r>
    <n v="3401"/>
    <x v="167"/>
    <x v="2"/>
    <d v="2024-08-14T00:00:00"/>
    <x v="1"/>
    <n v="10"/>
    <x v="0"/>
    <x v="1"/>
    <s v="-"/>
    <s v="Yes"/>
    <n v="20"/>
    <n v="10"/>
    <n v="20"/>
  </r>
  <r>
    <n v="3402"/>
    <x v="168"/>
    <x v="1"/>
    <d v="2024-08-15T00:00:00"/>
    <x v="0"/>
    <n v="5"/>
    <x v="2"/>
    <x v="1"/>
    <s v="-"/>
    <s v="No"/>
    <n v="0"/>
    <n v="0"/>
    <n v="5"/>
  </r>
  <r>
    <n v="3403"/>
    <x v="169"/>
    <x v="0"/>
    <d v="2024-08-16T00:00:00"/>
    <x v="1"/>
    <n v="15"/>
    <x v="0"/>
    <x v="0"/>
    <n v="30"/>
    <s v="Yes"/>
    <n v="20"/>
    <n v="3"/>
    <n v="62"/>
  </r>
  <r>
    <n v="3404"/>
    <x v="170"/>
    <x v="2"/>
    <d v="2024-08-17T00:00:00"/>
    <x v="0"/>
    <n v="10"/>
    <x v="1"/>
    <x v="1"/>
    <s v="-"/>
    <s v="Yes"/>
    <n v="20"/>
    <n v="15"/>
    <n v="15"/>
  </r>
  <r>
    <n v="3405"/>
    <x v="171"/>
    <x v="1"/>
    <d v="2024-08-18T00:00:00"/>
    <x v="1"/>
    <n v="5"/>
    <x v="0"/>
    <x v="1"/>
    <s v="-"/>
    <s v="No"/>
    <n v="0"/>
    <n v="1"/>
    <n v="4"/>
  </r>
  <r>
    <n v="3406"/>
    <x v="172"/>
    <x v="1"/>
    <d v="2024-08-19T00:00:00"/>
    <x v="0"/>
    <n v="5"/>
    <x v="0"/>
    <x v="1"/>
    <s v="-"/>
    <s v="No"/>
    <n v="0"/>
    <n v="0"/>
    <n v="5"/>
  </r>
  <r>
    <n v="3407"/>
    <x v="173"/>
    <x v="0"/>
    <d v="2024-08-20T00:00:00"/>
    <x v="1"/>
    <n v="15"/>
    <x v="2"/>
    <x v="0"/>
    <n v="30"/>
    <s v="Yes"/>
    <n v="20"/>
    <n v="7"/>
    <n v="58"/>
  </r>
  <r>
    <n v="3408"/>
    <x v="174"/>
    <x v="2"/>
    <d v="2024-08-21T00:00:00"/>
    <x v="0"/>
    <n v="10"/>
    <x v="1"/>
    <x v="1"/>
    <s v="-"/>
    <s v="Yes"/>
    <n v="20"/>
    <n v="10"/>
    <n v="20"/>
  </r>
  <r>
    <n v="3409"/>
    <x v="175"/>
    <x v="1"/>
    <d v="2024-08-22T00:00:00"/>
    <x v="1"/>
    <n v="5"/>
    <x v="2"/>
    <x v="1"/>
    <s v="-"/>
    <s v="No"/>
    <n v="0"/>
    <n v="1"/>
    <n v="4"/>
  </r>
  <r>
    <n v="3410"/>
    <x v="176"/>
    <x v="0"/>
    <d v="2024-08-23T00:00:00"/>
    <x v="0"/>
    <n v="15"/>
    <x v="0"/>
    <x v="0"/>
    <n v="30"/>
    <s v="Yes"/>
    <n v="20"/>
    <n v="15"/>
    <n v="50"/>
  </r>
  <r>
    <n v="3411"/>
    <x v="177"/>
    <x v="2"/>
    <d v="2024-08-24T00:00:00"/>
    <x v="1"/>
    <n v="10"/>
    <x v="0"/>
    <x v="1"/>
    <s v="-"/>
    <s v="Yes"/>
    <n v="20"/>
    <n v="5"/>
    <n v="25"/>
  </r>
  <r>
    <n v="3412"/>
    <x v="178"/>
    <x v="1"/>
    <d v="2024-08-25T00:00:00"/>
    <x v="0"/>
    <n v="5"/>
    <x v="1"/>
    <x v="1"/>
    <s v="-"/>
    <s v="No"/>
    <n v="0"/>
    <n v="0"/>
    <n v="5"/>
  </r>
  <r>
    <n v="3413"/>
    <x v="179"/>
    <x v="0"/>
    <d v="2024-08-26T00:00:00"/>
    <x v="1"/>
    <n v="15"/>
    <x v="2"/>
    <x v="0"/>
    <n v="30"/>
    <s v="Yes"/>
    <n v="20"/>
    <n v="20"/>
    <n v="45"/>
  </r>
  <r>
    <n v="3414"/>
    <x v="180"/>
    <x v="2"/>
    <d v="2024-08-27T00:00:00"/>
    <x v="0"/>
    <n v="10"/>
    <x v="2"/>
    <x v="1"/>
    <s v="-"/>
    <s v="Yes"/>
    <n v="20"/>
    <n v="12"/>
    <n v="18"/>
  </r>
  <r>
    <n v="3415"/>
    <x v="181"/>
    <x v="1"/>
    <d v="2024-08-28T00:00:00"/>
    <x v="1"/>
    <n v="5"/>
    <x v="0"/>
    <x v="1"/>
    <s v="-"/>
    <s v="No"/>
    <n v="0"/>
    <n v="2"/>
    <n v="3"/>
  </r>
  <r>
    <n v="3416"/>
    <x v="182"/>
    <x v="0"/>
    <d v="2024-08-29T00:00:00"/>
    <x v="0"/>
    <n v="15"/>
    <x v="1"/>
    <x v="0"/>
    <n v="30"/>
    <s v="Yes"/>
    <n v="20"/>
    <n v="5"/>
    <n v="60"/>
  </r>
  <r>
    <n v="3417"/>
    <x v="183"/>
    <x v="2"/>
    <d v="2024-08-30T00:00:00"/>
    <x v="1"/>
    <n v="10"/>
    <x v="0"/>
    <x v="1"/>
    <s v="-"/>
    <s v="Yes"/>
    <n v="20"/>
    <n v="10"/>
    <n v="20"/>
  </r>
  <r>
    <n v="3418"/>
    <x v="184"/>
    <x v="1"/>
    <d v="2024-08-31T00:00:00"/>
    <x v="0"/>
    <n v="5"/>
    <x v="2"/>
    <x v="1"/>
    <s v="-"/>
    <s v="No"/>
    <n v="0"/>
    <n v="0"/>
    <n v="5"/>
  </r>
  <r>
    <n v="3419"/>
    <x v="185"/>
    <x v="0"/>
    <d v="2024-09-01T00:00:00"/>
    <x v="1"/>
    <n v="15"/>
    <x v="0"/>
    <x v="0"/>
    <n v="30"/>
    <s v="Yes"/>
    <n v="20"/>
    <n v="3"/>
    <n v="62"/>
  </r>
  <r>
    <n v="3420"/>
    <x v="186"/>
    <x v="2"/>
    <d v="2024-09-02T00:00:00"/>
    <x v="0"/>
    <n v="10"/>
    <x v="1"/>
    <x v="1"/>
    <s v="-"/>
    <s v="Yes"/>
    <n v="20"/>
    <n v="15"/>
    <n v="15"/>
  </r>
  <r>
    <n v="3421"/>
    <x v="15"/>
    <x v="1"/>
    <d v="2024-09-03T00:00:00"/>
    <x v="1"/>
    <n v="5"/>
    <x v="0"/>
    <x v="1"/>
    <s v="-"/>
    <s v="No"/>
    <n v="0"/>
    <n v="1"/>
    <n v="4"/>
  </r>
  <r>
    <n v="3422"/>
    <x v="187"/>
    <x v="0"/>
    <d v="2024-09-04T00:00:00"/>
    <x v="0"/>
    <n v="15"/>
    <x v="2"/>
    <x v="0"/>
    <n v="30"/>
    <s v="Yes"/>
    <n v="20"/>
    <n v="7"/>
    <n v="58"/>
  </r>
  <r>
    <n v="3423"/>
    <x v="188"/>
    <x v="2"/>
    <d v="2024-09-05T00:00:00"/>
    <x v="1"/>
    <n v="10"/>
    <x v="0"/>
    <x v="1"/>
    <s v="-"/>
    <s v="Yes"/>
    <n v="20"/>
    <n v="10"/>
    <n v="20"/>
  </r>
  <r>
    <n v="3424"/>
    <x v="14"/>
    <x v="1"/>
    <d v="2024-09-06T00:00:00"/>
    <x v="0"/>
    <n v="5"/>
    <x v="1"/>
    <x v="1"/>
    <s v="-"/>
    <s v="No"/>
    <n v="0"/>
    <n v="0"/>
    <n v="5"/>
  </r>
  <r>
    <n v="3425"/>
    <x v="189"/>
    <x v="0"/>
    <d v="2024-09-07T00:00:00"/>
    <x v="1"/>
    <n v="15"/>
    <x v="0"/>
    <x v="0"/>
    <n v="30"/>
    <s v="Yes"/>
    <n v="20"/>
    <n v="20"/>
    <n v="45"/>
  </r>
  <r>
    <n v="3426"/>
    <x v="167"/>
    <x v="2"/>
    <d v="2024-09-08T00:00:00"/>
    <x v="0"/>
    <n v="10"/>
    <x v="2"/>
    <x v="1"/>
    <s v="-"/>
    <s v="Yes"/>
    <n v="20"/>
    <n v="15"/>
    <n v="15"/>
  </r>
  <r>
    <n v="3427"/>
    <x v="190"/>
    <x v="1"/>
    <d v="2024-09-09T00:00:00"/>
    <x v="1"/>
    <n v="5"/>
    <x v="0"/>
    <x v="1"/>
    <s v="-"/>
    <s v="No"/>
    <n v="0"/>
    <n v="1"/>
    <n v="4"/>
  </r>
  <r>
    <n v="3428"/>
    <x v="191"/>
    <x v="0"/>
    <d v="2024-09-10T00:00:00"/>
    <x v="0"/>
    <n v="15"/>
    <x v="1"/>
    <x v="0"/>
    <n v="30"/>
    <s v="Yes"/>
    <n v="20"/>
    <n v="3"/>
    <n v="62"/>
  </r>
  <r>
    <n v="3429"/>
    <x v="192"/>
    <x v="2"/>
    <d v="2024-09-11T00:00:00"/>
    <x v="1"/>
    <n v="10"/>
    <x v="0"/>
    <x v="1"/>
    <s v="-"/>
    <s v="Yes"/>
    <n v="20"/>
    <n v="10"/>
    <n v="20"/>
  </r>
  <r>
    <n v="3430"/>
    <x v="193"/>
    <x v="1"/>
    <d v="2024-09-12T00:00:00"/>
    <x v="0"/>
    <n v="5"/>
    <x v="2"/>
    <x v="1"/>
    <s v="-"/>
    <s v="No"/>
    <n v="0"/>
    <n v="0"/>
    <n v="5"/>
  </r>
  <r>
    <n v="3431"/>
    <x v="194"/>
    <x v="0"/>
    <d v="2024-09-13T00:00:00"/>
    <x v="1"/>
    <n v="15"/>
    <x v="0"/>
    <x v="0"/>
    <n v="30"/>
    <s v="Yes"/>
    <n v="20"/>
    <n v="15"/>
    <n v="50"/>
  </r>
  <r>
    <n v="3432"/>
    <x v="195"/>
    <x v="2"/>
    <d v="2024-09-14T00:00:00"/>
    <x v="0"/>
    <n v="10"/>
    <x v="1"/>
    <x v="1"/>
    <s v="-"/>
    <s v="Yes"/>
    <n v="20"/>
    <n v="15"/>
    <n v="15"/>
  </r>
  <r>
    <n v="3433"/>
    <x v="196"/>
    <x v="1"/>
    <d v="2024-09-15T00:00:00"/>
    <x v="1"/>
    <n v="5"/>
    <x v="0"/>
    <x v="1"/>
    <s v="-"/>
    <s v="No"/>
    <n v="0"/>
    <n v="1"/>
    <n v="4"/>
  </r>
  <r>
    <n v="3434"/>
    <x v="197"/>
    <x v="0"/>
    <d v="2024-09-16T00:00:00"/>
    <x v="0"/>
    <n v="15"/>
    <x v="2"/>
    <x v="0"/>
    <n v="30"/>
    <s v="Yes"/>
    <n v="20"/>
    <n v="7"/>
    <n v="58"/>
  </r>
  <r>
    <n v="3435"/>
    <x v="198"/>
    <x v="2"/>
    <d v="2024-09-17T00:00:00"/>
    <x v="1"/>
    <n v="10"/>
    <x v="0"/>
    <x v="1"/>
    <s v="-"/>
    <s v="Yes"/>
    <n v="20"/>
    <n v="10"/>
    <n v="20"/>
  </r>
  <r>
    <n v="3436"/>
    <x v="199"/>
    <x v="1"/>
    <d v="2024-09-18T00:00:00"/>
    <x v="0"/>
    <n v="5"/>
    <x v="0"/>
    <x v="1"/>
    <s v="-"/>
    <s v="No"/>
    <n v="0"/>
    <n v="0"/>
    <n v="5"/>
  </r>
  <r>
    <n v="3437"/>
    <x v="200"/>
    <x v="0"/>
    <d v="2024-09-19T00:00:00"/>
    <x v="1"/>
    <n v="15"/>
    <x v="2"/>
    <x v="0"/>
    <n v="30"/>
    <s v="Yes"/>
    <n v="20"/>
    <n v="7"/>
    <n v="58"/>
  </r>
  <r>
    <n v="3438"/>
    <x v="201"/>
    <x v="2"/>
    <d v="2024-09-20T00:00:00"/>
    <x v="0"/>
    <n v="10"/>
    <x v="1"/>
    <x v="1"/>
    <s v="-"/>
    <s v="Yes"/>
    <n v="20"/>
    <n v="10"/>
    <n v="20"/>
  </r>
  <r>
    <n v="3439"/>
    <x v="202"/>
    <x v="1"/>
    <d v="2024-09-21T00:00:00"/>
    <x v="1"/>
    <n v="5"/>
    <x v="2"/>
    <x v="1"/>
    <s v="-"/>
    <s v="No"/>
    <n v="0"/>
    <n v="1"/>
    <n v="4"/>
  </r>
  <r>
    <n v="3440"/>
    <x v="203"/>
    <x v="0"/>
    <d v="2024-09-22T00:00:00"/>
    <x v="0"/>
    <n v="15"/>
    <x v="0"/>
    <x v="0"/>
    <n v="30"/>
    <s v="Yes"/>
    <n v="20"/>
    <n v="15"/>
    <n v="50"/>
  </r>
  <r>
    <n v="3441"/>
    <x v="204"/>
    <x v="2"/>
    <d v="2024-09-23T00:00:00"/>
    <x v="1"/>
    <n v="10"/>
    <x v="0"/>
    <x v="1"/>
    <s v="-"/>
    <s v="Yes"/>
    <n v="20"/>
    <n v="5"/>
    <n v="25"/>
  </r>
  <r>
    <n v="3442"/>
    <x v="205"/>
    <x v="1"/>
    <d v="2024-09-24T00:00:00"/>
    <x v="0"/>
    <n v="5"/>
    <x v="1"/>
    <x v="1"/>
    <s v="-"/>
    <s v="No"/>
    <n v="0"/>
    <n v="0"/>
    <n v="5"/>
  </r>
  <r>
    <n v="3443"/>
    <x v="206"/>
    <x v="0"/>
    <d v="2024-09-25T00:00:00"/>
    <x v="1"/>
    <n v="15"/>
    <x v="2"/>
    <x v="0"/>
    <n v="30"/>
    <s v="Yes"/>
    <n v="20"/>
    <n v="20"/>
    <n v="45"/>
  </r>
  <r>
    <n v="3444"/>
    <x v="207"/>
    <x v="2"/>
    <d v="2024-09-26T00:00:00"/>
    <x v="0"/>
    <n v="10"/>
    <x v="2"/>
    <x v="1"/>
    <s v="-"/>
    <s v="Yes"/>
    <n v="20"/>
    <n v="12"/>
    <n v="18"/>
  </r>
  <r>
    <n v="3445"/>
    <x v="37"/>
    <x v="1"/>
    <d v="2024-09-27T00:00:00"/>
    <x v="1"/>
    <n v="5"/>
    <x v="0"/>
    <x v="1"/>
    <s v="-"/>
    <s v="No"/>
    <n v="0"/>
    <n v="2"/>
    <n v="3"/>
  </r>
  <r>
    <n v="3446"/>
    <x v="208"/>
    <x v="0"/>
    <d v="2024-09-28T00:00:00"/>
    <x v="0"/>
    <n v="15"/>
    <x v="1"/>
    <x v="0"/>
    <n v="30"/>
    <s v="Yes"/>
    <n v="20"/>
    <n v="5"/>
    <n v="60"/>
  </r>
  <r>
    <n v="3447"/>
    <x v="209"/>
    <x v="2"/>
    <d v="2024-09-29T00:00:00"/>
    <x v="1"/>
    <n v="10"/>
    <x v="0"/>
    <x v="1"/>
    <s v="-"/>
    <s v="Yes"/>
    <n v="20"/>
    <n v="10"/>
    <n v="20"/>
  </r>
  <r>
    <n v="3448"/>
    <x v="210"/>
    <x v="1"/>
    <d v="2024-09-30T00:00:00"/>
    <x v="0"/>
    <n v="5"/>
    <x v="2"/>
    <x v="1"/>
    <s v="-"/>
    <s v="No"/>
    <n v="0"/>
    <n v="0"/>
    <n v="5"/>
  </r>
  <r>
    <n v="3449"/>
    <x v="211"/>
    <x v="0"/>
    <d v="2024-10-01T00:00:00"/>
    <x v="1"/>
    <n v="15"/>
    <x v="0"/>
    <x v="0"/>
    <n v="30"/>
    <s v="Yes"/>
    <n v="20"/>
    <n v="3"/>
    <n v="62"/>
  </r>
  <r>
    <n v="3450"/>
    <x v="212"/>
    <x v="2"/>
    <d v="2024-10-02T00:00:00"/>
    <x v="0"/>
    <n v="10"/>
    <x v="1"/>
    <x v="1"/>
    <s v="-"/>
    <s v="Yes"/>
    <n v="20"/>
    <n v="15"/>
    <n v="15"/>
  </r>
  <r>
    <n v="3451"/>
    <x v="213"/>
    <x v="1"/>
    <d v="2024-10-03T00:00:00"/>
    <x v="1"/>
    <n v="5"/>
    <x v="0"/>
    <x v="1"/>
    <s v="-"/>
    <s v="No"/>
    <n v="0"/>
    <n v="1"/>
    <n v="4"/>
  </r>
  <r>
    <n v="3452"/>
    <x v="191"/>
    <x v="0"/>
    <d v="2024-10-04T00:00:00"/>
    <x v="0"/>
    <n v="15"/>
    <x v="2"/>
    <x v="0"/>
    <n v="30"/>
    <s v="Yes"/>
    <n v="20"/>
    <n v="7"/>
    <n v="58"/>
  </r>
  <r>
    <n v="3453"/>
    <x v="45"/>
    <x v="2"/>
    <d v="2024-10-05T00:00:00"/>
    <x v="1"/>
    <n v="10"/>
    <x v="0"/>
    <x v="1"/>
    <s v="-"/>
    <s v="Yes"/>
    <n v="20"/>
    <n v="10"/>
    <n v="20"/>
  </r>
  <r>
    <n v="3454"/>
    <x v="214"/>
    <x v="1"/>
    <d v="2024-10-06T00:00:00"/>
    <x v="0"/>
    <n v="5"/>
    <x v="1"/>
    <x v="1"/>
    <s v="-"/>
    <s v="No"/>
    <n v="0"/>
    <n v="0"/>
    <n v="5"/>
  </r>
  <r>
    <n v="3455"/>
    <x v="215"/>
    <x v="0"/>
    <d v="2024-10-07T00:00:00"/>
    <x v="1"/>
    <n v="15"/>
    <x v="0"/>
    <x v="0"/>
    <n v="30"/>
    <s v="Yes"/>
    <n v="20"/>
    <n v="20"/>
    <n v="45"/>
  </r>
  <r>
    <n v="3456"/>
    <x v="216"/>
    <x v="2"/>
    <d v="2024-10-08T00:00:00"/>
    <x v="0"/>
    <n v="10"/>
    <x v="2"/>
    <x v="1"/>
    <s v="-"/>
    <s v="Yes"/>
    <n v="20"/>
    <n v="15"/>
    <n v="15"/>
  </r>
  <r>
    <n v="3457"/>
    <x v="217"/>
    <x v="1"/>
    <d v="2024-10-09T00:00:00"/>
    <x v="1"/>
    <n v="5"/>
    <x v="0"/>
    <x v="1"/>
    <s v="-"/>
    <s v="No"/>
    <n v="0"/>
    <n v="1"/>
    <n v="4"/>
  </r>
  <r>
    <n v="3458"/>
    <x v="218"/>
    <x v="0"/>
    <d v="2024-10-10T00:00:00"/>
    <x v="0"/>
    <n v="15"/>
    <x v="1"/>
    <x v="0"/>
    <n v="30"/>
    <s v="Yes"/>
    <n v="20"/>
    <n v="3"/>
    <n v="62"/>
  </r>
  <r>
    <n v="3459"/>
    <x v="219"/>
    <x v="2"/>
    <d v="2024-10-11T00:00:00"/>
    <x v="1"/>
    <n v="10"/>
    <x v="0"/>
    <x v="1"/>
    <s v="-"/>
    <s v="Yes"/>
    <n v="20"/>
    <n v="10"/>
    <n v="20"/>
  </r>
  <r>
    <n v="3460"/>
    <x v="127"/>
    <x v="1"/>
    <d v="2024-10-12T00:00:00"/>
    <x v="0"/>
    <n v="5"/>
    <x v="2"/>
    <x v="1"/>
    <s v="-"/>
    <s v="No"/>
    <n v="0"/>
    <n v="0"/>
    <n v="5"/>
  </r>
  <r>
    <n v="3461"/>
    <x v="220"/>
    <x v="0"/>
    <d v="2024-10-13T00:00:00"/>
    <x v="1"/>
    <n v="15"/>
    <x v="0"/>
    <x v="0"/>
    <n v="30"/>
    <s v="Yes"/>
    <n v="20"/>
    <n v="15"/>
    <n v="50"/>
  </r>
  <r>
    <n v="3462"/>
    <x v="221"/>
    <x v="2"/>
    <d v="2024-10-14T00:00:00"/>
    <x v="0"/>
    <n v="10"/>
    <x v="1"/>
    <x v="1"/>
    <s v="-"/>
    <s v="Yes"/>
    <n v="20"/>
    <n v="15"/>
    <n v="15"/>
  </r>
  <r>
    <n v="3463"/>
    <x v="222"/>
    <x v="1"/>
    <d v="2024-10-15T00:00:00"/>
    <x v="1"/>
    <n v="5"/>
    <x v="0"/>
    <x v="1"/>
    <s v="-"/>
    <s v="No"/>
    <n v="0"/>
    <n v="1"/>
    <n v="4"/>
  </r>
  <r>
    <n v="3464"/>
    <x v="223"/>
    <x v="0"/>
    <d v="2024-10-16T00:00:00"/>
    <x v="0"/>
    <n v="15"/>
    <x v="2"/>
    <x v="0"/>
    <n v="30"/>
    <s v="Yes"/>
    <n v="20"/>
    <n v="7"/>
    <n v="58"/>
  </r>
  <r>
    <n v="3465"/>
    <x v="224"/>
    <x v="2"/>
    <d v="2024-10-17T00:00:00"/>
    <x v="1"/>
    <n v="10"/>
    <x v="0"/>
    <x v="1"/>
    <s v="-"/>
    <s v="Yes"/>
    <n v="20"/>
    <n v="10"/>
    <n v="20"/>
  </r>
  <r>
    <n v="3466"/>
    <x v="225"/>
    <x v="1"/>
    <d v="2024-10-18T00:00:00"/>
    <x v="0"/>
    <n v="5"/>
    <x v="1"/>
    <x v="1"/>
    <s v="-"/>
    <s v="No"/>
    <n v="0"/>
    <n v="0"/>
    <n v="5"/>
  </r>
  <r>
    <n v="3467"/>
    <x v="226"/>
    <x v="0"/>
    <d v="2024-10-19T00:00:00"/>
    <x v="1"/>
    <n v="15"/>
    <x v="0"/>
    <x v="0"/>
    <n v="30"/>
    <s v="Yes"/>
    <n v="20"/>
    <n v="15"/>
    <n v="50"/>
  </r>
  <r>
    <n v="3468"/>
    <x v="227"/>
    <x v="2"/>
    <d v="2024-10-20T00:00:00"/>
    <x v="0"/>
    <n v="10"/>
    <x v="2"/>
    <x v="1"/>
    <s v="-"/>
    <s v="Yes"/>
    <n v="20"/>
    <n v="12"/>
    <n v="18"/>
  </r>
  <r>
    <n v="3469"/>
    <x v="228"/>
    <x v="1"/>
    <d v="2024-10-21T00:00:00"/>
    <x v="1"/>
    <n v="5"/>
    <x v="0"/>
    <x v="1"/>
    <s v="-"/>
    <s v="No"/>
    <n v="0"/>
    <n v="2"/>
    <n v="3"/>
  </r>
  <r>
    <n v="3470"/>
    <x v="229"/>
    <x v="0"/>
    <d v="2024-10-22T00:00:00"/>
    <x v="0"/>
    <n v="15"/>
    <x v="1"/>
    <x v="0"/>
    <n v="30"/>
    <s v="Yes"/>
    <n v="20"/>
    <n v="5"/>
    <n v="60"/>
  </r>
  <r>
    <n v="3471"/>
    <x v="230"/>
    <x v="2"/>
    <d v="2024-10-23T00:00:00"/>
    <x v="1"/>
    <n v="10"/>
    <x v="0"/>
    <x v="1"/>
    <s v="-"/>
    <s v="Yes"/>
    <n v="20"/>
    <n v="10"/>
    <n v="20"/>
  </r>
  <r>
    <n v="3472"/>
    <x v="231"/>
    <x v="1"/>
    <d v="2024-10-24T00:00:00"/>
    <x v="0"/>
    <n v="5"/>
    <x v="2"/>
    <x v="1"/>
    <s v="-"/>
    <s v="No"/>
    <n v="0"/>
    <n v="0"/>
    <n v="5"/>
  </r>
  <r>
    <n v="3473"/>
    <x v="140"/>
    <x v="0"/>
    <d v="2024-10-25T00:00:00"/>
    <x v="1"/>
    <n v="15"/>
    <x v="0"/>
    <x v="0"/>
    <n v="30"/>
    <s v="Yes"/>
    <n v="20"/>
    <n v="3"/>
    <n v="62"/>
  </r>
  <r>
    <n v="3474"/>
    <x v="232"/>
    <x v="2"/>
    <d v="2024-10-26T00:00:00"/>
    <x v="0"/>
    <n v="10"/>
    <x v="1"/>
    <x v="1"/>
    <s v="-"/>
    <s v="Yes"/>
    <n v="20"/>
    <n v="15"/>
    <n v="15"/>
  </r>
  <r>
    <n v="3475"/>
    <x v="233"/>
    <x v="1"/>
    <d v="2024-10-27T00:00:00"/>
    <x v="1"/>
    <n v="5"/>
    <x v="0"/>
    <x v="1"/>
    <s v="-"/>
    <s v="No"/>
    <n v="0"/>
    <n v="1"/>
    <n v="4"/>
  </r>
  <r>
    <n v="3476"/>
    <x v="234"/>
    <x v="0"/>
    <d v="2024-10-28T00:00:00"/>
    <x v="0"/>
    <n v="15"/>
    <x v="2"/>
    <x v="0"/>
    <n v="30"/>
    <s v="Yes"/>
    <n v="20"/>
    <n v="7"/>
    <n v="58"/>
  </r>
  <r>
    <n v="3477"/>
    <x v="235"/>
    <x v="2"/>
    <d v="2024-10-29T00:00:00"/>
    <x v="1"/>
    <n v="10"/>
    <x v="0"/>
    <x v="1"/>
    <s v="-"/>
    <s v="Yes"/>
    <n v="20"/>
    <n v="10"/>
    <n v="20"/>
  </r>
  <r>
    <n v="3478"/>
    <x v="236"/>
    <x v="1"/>
    <d v="2024-10-30T00:00:00"/>
    <x v="0"/>
    <n v="5"/>
    <x v="1"/>
    <x v="1"/>
    <s v="-"/>
    <s v="No"/>
    <n v="0"/>
    <n v="0"/>
    <n v="5"/>
  </r>
  <r>
    <n v="3479"/>
    <x v="237"/>
    <x v="0"/>
    <d v="2024-10-31T00:00:00"/>
    <x v="1"/>
    <n v="15"/>
    <x v="0"/>
    <x v="0"/>
    <n v="30"/>
    <s v="Yes"/>
    <n v="20"/>
    <n v="20"/>
    <n v="45"/>
  </r>
  <r>
    <n v="3480"/>
    <x v="238"/>
    <x v="2"/>
    <d v="2024-11-01T00:00:00"/>
    <x v="0"/>
    <n v="10"/>
    <x v="2"/>
    <x v="1"/>
    <s v="-"/>
    <s v="Yes"/>
    <n v="20"/>
    <n v="15"/>
    <n v="15"/>
  </r>
  <r>
    <n v="3481"/>
    <x v="239"/>
    <x v="1"/>
    <d v="2024-11-02T00:00:00"/>
    <x v="1"/>
    <n v="5"/>
    <x v="0"/>
    <x v="1"/>
    <s v="-"/>
    <s v="No"/>
    <n v="0"/>
    <n v="1"/>
    <n v="4"/>
  </r>
  <r>
    <n v="3482"/>
    <x v="240"/>
    <x v="0"/>
    <d v="2024-11-03T00:00:00"/>
    <x v="0"/>
    <n v="15"/>
    <x v="1"/>
    <x v="0"/>
    <n v="30"/>
    <s v="Yes"/>
    <n v="20"/>
    <n v="3"/>
    <n v="62"/>
  </r>
  <r>
    <n v="3483"/>
    <x v="241"/>
    <x v="2"/>
    <d v="2024-11-04T00:00:00"/>
    <x v="1"/>
    <n v="10"/>
    <x v="0"/>
    <x v="1"/>
    <s v="-"/>
    <s v="Yes"/>
    <n v="20"/>
    <n v="10"/>
    <n v="20"/>
  </r>
  <r>
    <n v="3484"/>
    <x v="242"/>
    <x v="1"/>
    <d v="2024-11-05T00:00:00"/>
    <x v="0"/>
    <n v="5"/>
    <x v="2"/>
    <x v="1"/>
    <s v="-"/>
    <s v="No"/>
    <n v="0"/>
    <n v="0"/>
    <n v="5"/>
  </r>
  <r>
    <n v="3485"/>
    <x v="243"/>
    <x v="0"/>
    <d v="2024-11-06T00:00:00"/>
    <x v="1"/>
    <n v="15"/>
    <x v="0"/>
    <x v="0"/>
    <n v="30"/>
    <s v="Yes"/>
    <n v="20"/>
    <n v="15"/>
    <n v="50"/>
  </r>
  <r>
    <n v="3486"/>
    <x v="244"/>
    <x v="1"/>
    <d v="2024-11-07T00:00:00"/>
    <x v="0"/>
    <n v="5"/>
    <x v="0"/>
    <x v="1"/>
    <s v="-"/>
    <s v="No"/>
    <n v="0"/>
    <n v="0"/>
    <n v="5"/>
  </r>
  <r>
    <n v="3487"/>
    <x v="245"/>
    <x v="0"/>
    <d v="2024-11-08T00:00:00"/>
    <x v="1"/>
    <n v="15"/>
    <x v="2"/>
    <x v="0"/>
    <n v="30"/>
    <s v="Yes"/>
    <n v="20"/>
    <n v="7"/>
    <n v="58"/>
  </r>
  <r>
    <n v="3488"/>
    <x v="246"/>
    <x v="2"/>
    <d v="2024-11-09T00:00:00"/>
    <x v="0"/>
    <n v="10"/>
    <x v="1"/>
    <x v="1"/>
    <s v="-"/>
    <s v="Yes"/>
    <n v="20"/>
    <n v="10"/>
    <n v="20"/>
  </r>
  <r>
    <n v="3489"/>
    <x v="247"/>
    <x v="1"/>
    <d v="2024-11-10T00:00:00"/>
    <x v="1"/>
    <n v="5"/>
    <x v="2"/>
    <x v="1"/>
    <s v="-"/>
    <s v="No"/>
    <n v="0"/>
    <n v="1"/>
    <n v="4"/>
  </r>
  <r>
    <n v="3490"/>
    <x v="248"/>
    <x v="0"/>
    <d v="2024-11-11T00:00:00"/>
    <x v="0"/>
    <n v="15"/>
    <x v="0"/>
    <x v="0"/>
    <n v="30"/>
    <s v="Yes"/>
    <n v="20"/>
    <n v="15"/>
    <n v="50"/>
  </r>
  <r>
    <n v="3491"/>
    <x v="249"/>
    <x v="2"/>
    <d v="2024-11-12T00:00:00"/>
    <x v="1"/>
    <n v="10"/>
    <x v="0"/>
    <x v="1"/>
    <s v="-"/>
    <s v="Yes"/>
    <n v="20"/>
    <n v="5"/>
    <n v="25"/>
  </r>
  <r>
    <n v="3492"/>
    <x v="250"/>
    <x v="1"/>
    <d v="2024-11-13T00:00:00"/>
    <x v="0"/>
    <n v="5"/>
    <x v="1"/>
    <x v="1"/>
    <s v="-"/>
    <s v="No"/>
    <n v="0"/>
    <n v="0"/>
    <n v="5"/>
  </r>
  <r>
    <n v="3493"/>
    <x v="251"/>
    <x v="0"/>
    <d v="2024-11-14T00:00:00"/>
    <x v="1"/>
    <n v="15"/>
    <x v="2"/>
    <x v="0"/>
    <n v="30"/>
    <s v="Yes"/>
    <n v="20"/>
    <n v="20"/>
    <n v="45"/>
  </r>
  <r>
    <n v="3494"/>
    <x v="252"/>
    <x v="2"/>
    <d v="2024-11-15T00:00:00"/>
    <x v="0"/>
    <n v="10"/>
    <x v="2"/>
    <x v="1"/>
    <s v="-"/>
    <s v="Yes"/>
    <n v="20"/>
    <n v="12"/>
    <n v="18"/>
  </r>
  <r>
    <n v="3495"/>
    <x v="253"/>
    <x v="1"/>
    <d v="2024-11-16T00:00:00"/>
    <x v="1"/>
    <n v="5"/>
    <x v="0"/>
    <x v="1"/>
    <s v="-"/>
    <s v="No"/>
    <n v="0"/>
    <n v="2"/>
    <n v="3"/>
  </r>
  <r>
    <n v="3496"/>
    <x v="254"/>
    <x v="0"/>
    <d v="2024-11-17T00:00:00"/>
    <x v="0"/>
    <n v="15"/>
    <x v="1"/>
    <x v="0"/>
    <n v="30"/>
    <s v="Yes"/>
    <n v="20"/>
    <n v="5"/>
    <n v="60"/>
  </r>
  <r>
    <n v="3497"/>
    <x v="255"/>
    <x v="2"/>
    <d v="2024-11-18T00:00:00"/>
    <x v="1"/>
    <n v="10"/>
    <x v="0"/>
    <x v="1"/>
    <s v="-"/>
    <s v="Yes"/>
    <n v="20"/>
    <n v="10"/>
    <n v="20"/>
  </r>
  <r>
    <n v="3498"/>
    <x v="256"/>
    <x v="1"/>
    <d v="2024-11-19T00:00:00"/>
    <x v="0"/>
    <n v="5"/>
    <x v="2"/>
    <x v="1"/>
    <s v="-"/>
    <s v="No"/>
    <n v="0"/>
    <n v="0"/>
    <n v="5"/>
  </r>
  <r>
    <n v="3499"/>
    <x v="257"/>
    <x v="0"/>
    <d v="2024-11-20T00:00:00"/>
    <x v="1"/>
    <n v="15"/>
    <x v="0"/>
    <x v="0"/>
    <n v="30"/>
    <s v="Yes"/>
    <n v="20"/>
    <n v="3"/>
    <n v="62"/>
  </r>
  <r>
    <n v="3500"/>
    <x v="258"/>
    <x v="2"/>
    <d v="2024-11-21T00:00:00"/>
    <x v="0"/>
    <n v="10"/>
    <x v="1"/>
    <x v="1"/>
    <s v="-"/>
    <s v="Yes"/>
    <n v="20"/>
    <n v="15"/>
    <n v="15"/>
  </r>
  <r>
    <n v="3501"/>
    <x v="259"/>
    <x v="1"/>
    <d v="2024-11-22T00:00:00"/>
    <x v="1"/>
    <n v="5"/>
    <x v="0"/>
    <x v="1"/>
    <s v="-"/>
    <s v="No"/>
    <n v="0"/>
    <n v="1"/>
    <n v="4"/>
  </r>
  <r>
    <n v="3502"/>
    <x v="260"/>
    <x v="0"/>
    <d v="2024-11-23T00:00:00"/>
    <x v="0"/>
    <n v="15"/>
    <x v="2"/>
    <x v="0"/>
    <n v="30"/>
    <s v="Yes"/>
    <n v="20"/>
    <n v="7"/>
    <n v="58"/>
  </r>
  <r>
    <n v="3503"/>
    <x v="119"/>
    <x v="2"/>
    <d v="2024-11-24T00:00:00"/>
    <x v="1"/>
    <n v="10"/>
    <x v="0"/>
    <x v="1"/>
    <s v="-"/>
    <s v="Yes"/>
    <n v="20"/>
    <n v="10"/>
    <n v="20"/>
  </r>
  <r>
    <n v="3504"/>
    <x v="261"/>
    <x v="1"/>
    <d v="2024-11-25T00:00:00"/>
    <x v="0"/>
    <n v="5"/>
    <x v="1"/>
    <x v="1"/>
    <s v="-"/>
    <s v="No"/>
    <n v="0"/>
    <n v="0"/>
    <n v="5"/>
  </r>
  <r>
    <n v="3505"/>
    <x v="262"/>
    <x v="0"/>
    <d v="2024-11-26T00:00:00"/>
    <x v="1"/>
    <n v="15"/>
    <x v="0"/>
    <x v="0"/>
    <n v="30"/>
    <s v="Yes"/>
    <n v="20"/>
    <n v="20"/>
    <n v="45"/>
  </r>
  <r>
    <n v="3506"/>
    <x v="263"/>
    <x v="2"/>
    <d v="2024-11-27T00:00:00"/>
    <x v="0"/>
    <n v="10"/>
    <x v="2"/>
    <x v="1"/>
    <s v="-"/>
    <s v="Yes"/>
    <n v="20"/>
    <n v="15"/>
    <n v="15"/>
  </r>
  <r>
    <n v="3507"/>
    <x v="264"/>
    <x v="1"/>
    <d v="2024-11-28T00:00:00"/>
    <x v="1"/>
    <n v="5"/>
    <x v="0"/>
    <x v="1"/>
    <s v="-"/>
    <s v="No"/>
    <n v="0"/>
    <n v="1"/>
    <n v="4"/>
  </r>
  <r>
    <n v="3508"/>
    <x v="265"/>
    <x v="0"/>
    <d v="2024-11-29T00:00:00"/>
    <x v="0"/>
    <n v="15"/>
    <x v="1"/>
    <x v="0"/>
    <n v="30"/>
    <s v="Yes"/>
    <n v="20"/>
    <n v="3"/>
    <n v="62"/>
  </r>
  <r>
    <n v="3509"/>
    <x v="266"/>
    <x v="2"/>
    <d v="2024-11-30T00:00:00"/>
    <x v="1"/>
    <n v="10"/>
    <x v="0"/>
    <x v="1"/>
    <s v="-"/>
    <s v="Yes"/>
    <n v="20"/>
    <n v="10"/>
    <n v="20"/>
  </r>
  <r>
    <n v="3510"/>
    <x v="267"/>
    <x v="1"/>
    <d v="2024-12-01T00:00:00"/>
    <x v="0"/>
    <n v="5"/>
    <x v="2"/>
    <x v="1"/>
    <s v="-"/>
    <s v="No"/>
    <n v="0"/>
    <n v="0"/>
    <n v="5"/>
  </r>
  <r>
    <n v="3511"/>
    <x v="268"/>
    <x v="0"/>
    <d v="2024-12-02T00:00:00"/>
    <x v="1"/>
    <n v="15"/>
    <x v="0"/>
    <x v="0"/>
    <n v="30"/>
    <s v="Yes"/>
    <n v="20"/>
    <n v="15"/>
    <n v="50"/>
  </r>
  <r>
    <n v="3512"/>
    <x v="269"/>
    <x v="2"/>
    <d v="2024-12-03T00:00:00"/>
    <x v="0"/>
    <n v="10"/>
    <x v="1"/>
    <x v="1"/>
    <s v="-"/>
    <s v="Yes"/>
    <n v="20"/>
    <n v="15"/>
    <n v="15"/>
  </r>
  <r>
    <n v="3513"/>
    <x v="270"/>
    <x v="1"/>
    <d v="2024-12-04T00:00:00"/>
    <x v="1"/>
    <n v="5"/>
    <x v="0"/>
    <x v="1"/>
    <s v="-"/>
    <s v="No"/>
    <n v="0"/>
    <n v="1"/>
    <n v="4"/>
  </r>
  <r>
    <n v="3514"/>
    <x v="271"/>
    <x v="0"/>
    <d v="2024-12-05T00:00:00"/>
    <x v="0"/>
    <n v="15"/>
    <x v="2"/>
    <x v="0"/>
    <n v="30"/>
    <s v="Yes"/>
    <n v="20"/>
    <n v="7"/>
    <n v="58"/>
  </r>
  <r>
    <n v="3515"/>
    <x v="130"/>
    <x v="2"/>
    <d v="2024-12-06T00:00:00"/>
    <x v="1"/>
    <n v="10"/>
    <x v="0"/>
    <x v="1"/>
    <s v="-"/>
    <s v="Yes"/>
    <n v="20"/>
    <n v="10"/>
    <n v="20"/>
  </r>
  <r>
    <n v="3516"/>
    <x v="131"/>
    <x v="1"/>
    <d v="2024-12-07T00:00:00"/>
    <x v="0"/>
    <n v="5"/>
    <x v="1"/>
    <x v="1"/>
    <s v="-"/>
    <s v="No"/>
    <n v="0"/>
    <n v="0"/>
    <n v="5"/>
  </r>
  <r>
    <n v="3517"/>
    <x v="181"/>
    <x v="0"/>
    <d v="2024-12-08T00:00:00"/>
    <x v="1"/>
    <n v="15"/>
    <x v="0"/>
    <x v="0"/>
    <n v="30"/>
    <s v="Yes"/>
    <n v="20"/>
    <n v="20"/>
    <n v="45"/>
  </r>
  <r>
    <n v="3518"/>
    <x v="272"/>
    <x v="2"/>
    <d v="2024-12-09T00:00:00"/>
    <x v="0"/>
    <n v="10"/>
    <x v="2"/>
    <x v="1"/>
    <s v="-"/>
    <s v="Yes"/>
    <n v="20"/>
    <n v="12"/>
    <n v="18"/>
  </r>
  <r>
    <n v="3519"/>
    <x v="273"/>
    <x v="1"/>
    <d v="2024-12-10T00:00:00"/>
    <x v="1"/>
    <n v="5"/>
    <x v="0"/>
    <x v="1"/>
    <s v="-"/>
    <s v="No"/>
    <n v="0"/>
    <n v="2"/>
    <n v="3"/>
  </r>
  <r>
    <n v="3520"/>
    <x v="274"/>
    <x v="0"/>
    <d v="2024-12-11T00:00:00"/>
    <x v="0"/>
    <n v="15"/>
    <x v="1"/>
    <x v="0"/>
    <n v="30"/>
    <s v="Yes"/>
    <n v="20"/>
    <n v="5"/>
    <n v="60"/>
  </r>
  <r>
    <n v="3521"/>
    <x v="275"/>
    <x v="2"/>
    <d v="2024-12-12T00:00:00"/>
    <x v="1"/>
    <n v="10"/>
    <x v="0"/>
    <x v="1"/>
    <s v="-"/>
    <s v="Yes"/>
    <n v="20"/>
    <n v="10"/>
    <n v="20"/>
  </r>
  <r>
    <n v="3522"/>
    <x v="276"/>
    <x v="1"/>
    <d v="2024-12-13T00:00:00"/>
    <x v="0"/>
    <n v="5"/>
    <x v="2"/>
    <x v="1"/>
    <s v="-"/>
    <s v="No"/>
    <n v="0"/>
    <n v="0"/>
    <n v="5"/>
  </r>
  <r>
    <n v="3523"/>
    <x v="277"/>
    <x v="0"/>
    <d v="2024-12-14T00:00:00"/>
    <x v="1"/>
    <n v="15"/>
    <x v="0"/>
    <x v="0"/>
    <n v="30"/>
    <s v="Yes"/>
    <n v="20"/>
    <n v="3"/>
    <n v="62"/>
  </r>
  <r>
    <n v="3524"/>
    <x v="278"/>
    <x v="2"/>
    <d v="2024-12-15T00:00:00"/>
    <x v="0"/>
    <n v="10"/>
    <x v="1"/>
    <x v="1"/>
    <s v="-"/>
    <s v="Yes"/>
    <n v="20"/>
    <n v="15"/>
    <n v="15"/>
  </r>
  <r>
    <n v="3525"/>
    <x v="279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compact="0" compactData="0" multipleFieldFilters="0" chartFormat="11">
  <location ref="B41:C45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compact="0" compactData="0" multipleFieldFilters="0" chartFormat="22">
  <location ref="B13:C16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compact="0" compactData="0" multipleFieldFilters="0" chartFormat="11">
  <location ref="B28:C32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dataField="1"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2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abela Dinâmica1"/>
    <pivotTable tabId="3" name="Tabela dinâmica2"/>
    <pivotTable tabId="3" name="Tabela dinâmica3"/>
  </pivotTables>
  <data>
    <tabular pivotCacheId="1910045922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Dark6 2" rowHeight="288000"/>
</slicers>
</file>

<file path=xl/tables/table1.xml><?xml version="1.0" encoding="utf-8"?>
<table xmlns="http://schemas.openxmlformats.org/spreadsheetml/2006/main" id="1" name="Tabela1" displayName="Tabela1" ref="A1:M296" totalsRowShown="0" dataDxfId="15">
  <autoFilter ref="A1:M296">
    <filterColumn colId="7">
      <filters>
        <filter val="Yes"/>
      </filters>
    </filterColumn>
  </autoFilter>
  <tableColumns count="13">
    <tableColumn id="1" name="Subscriber ID" dataDxfId="14"/>
    <tableColumn id="2" name="Name" dataDxfId="13"/>
    <tableColumn id="3" name="Plan" dataDxfId="12"/>
    <tableColumn id="4" name="Start Date" dataDxfId="11"/>
    <tableColumn id="5" name="Auto Renewal" dataDxfId="10"/>
    <tableColumn id="6" name="Subscription Price" dataDxfId="9" dataCellStyle="Moeda"/>
    <tableColumn id="7" name="Subscription Type" dataDxfId="8"/>
    <tableColumn id="8" name="EA Play Season Pass" dataDxfId="7"/>
    <tableColumn id="13" name="EA Play Season Pass_x000a_Price" dataDxfId="6" dataCellStyle="Moeda"/>
    <tableColumn id="9" name="Minecraft Season Pass" dataDxfId="5"/>
    <tableColumn id="10" name="Minecraft Season Pass Price" dataDxfId="4" dataCellStyle="Moeda"/>
    <tableColumn id="11" name="Coupon Value" dataDxfId="3" dataCellStyle="Moeda"/>
    <tableColumn id="12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9" zoomScaleNormal="100" workbookViewId="0">
      <selection activeCell="A34" sqref="A34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H247" sqref="H247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4:I45"/>
  <sheetViews>
    <sheetView showGridLines="0" topLeftCell="A24" workbookViewId="0">
      <selection activeCell="D45" sqref="D45"/>
    </sheetView>
  </sheetViews>
  <sheetFormatPr defaultRowHeight="14.25"/>
  <cols>
    <col min="1" max="1" width="17.25" customWidth="1"/>
    <col min="2" max="2" width="15.625" customWidth="1"/>
    <col min="3" max="4" width="35.125" customWidth="1"/>
    <col min="5" max="5" width="18.7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4" spans="1:9">
      <c r="A4" s="15"/>
      <c r="C4" s="12"/>
    </row>
    <row r="11" spans="1:9">
      <c r="B11" s="13" t="s">
        <v>17</v>
      </c>
      <c r="C11" t="s">
        <v>318</v>
      </c>
    </row>
    <row r="13" spans="1:9">
      <c r="B13" s="13" t="s">
        <v>15</v>
      </c>
      <c r="C13" t="s">
        <v>313</v>
      </c>
    </row>
    <row r="14" spans="1:9">
      <c r="B14" t="s">
        <v>30</v>
      </c>
      <c r="C14" s="14">
        <v>3847</v>
      </c>
      <c r="I14" t="e">
        <f>GETPIVOTDATA("EA Play Season Pass
Price",C̳álculos!$B$2)</f>
        <v>#REF!</v>
      </c>
    </row>
    <row r="15" spans="1:9">
      <c r="B15" t="s">
        <v>26</v>
      </c>
      <c r="C15" s="14">
        <v>3786</v>
      </c>
    </row>
    <row r="16" spans="1:9">
      <c r="B16" t="s">
        <v>314</v>
      </c>
      <c r="C16" s="14">
        <v>7633</v>
      </c>
    </row>
    <row r="26" spans="2:4">
      <c r="B26" s="13" t="s">
        <v>17</v>
      </c>
      <c r="C26" t="s">
        <v>318</v>
      </c>
    </row>
    <row r="28" spans="2:4">
      <c r="B28" s="13" t="s">
        <v>13</v>
      </c>
      <c r="C28" t="s">
        <v>315</v>
      </c>
    </row>
    <row r="29" spans="2:4">
      <c r="B29" t="s">
        <v>29</v>
      </c>
      <c r="C29" s="18">
        <v>0</v>
      </c>
    </row>
    <row r="30" spans="2:4">
      <c r="B30" t="s">
        <v>34</v>
      </c>
      <c r="C30" s="18">
        <v>0</v>
      </c>
    </row>
    <row r="31" spans="2:4">
      <c r="B31" t="s">
        <v>25</v>
      </c>
      <c r="C31" s="18">
        <v>2940</v>
      </c>
    </row>
    <row r="32" spans="2:4">
      <c r="B32" t="s">
        <v>314</v>
      </c>
      <c r="C32" s="18">
        <v>2940</v>
      </c>
      <c r="D32" s="16">
        <f>GETPIVOTDATA("EA Play Season Pass
Price",$B$28)</f>
        <v>2940</v>
      </c>
    </row>
    <row r="36" spans="2:4">
      <c r="B36" s="17" t="s">
        <v>316</v>
      </c>
    </row>
    <row r="39" spans="2:4">
      <c r="B39" s="13" t="s">
        <v>17</v>
      </c>
      <c r="C39" t="s">
        <v>318</v>
      </c>
    </row>
    <row r="41" spans="2:4">
      <c r="B41" s="13" t="s">
        <v>13</v>
      </c>
      <c r="C41" t="s">
        <v>317</v>
      </c>
    </row>
    <row r="42" spans="2:4">
      <c r="B42" t="s">
        <v>29</v>
      </c>
      <c r="C42" s="18">
        <v>0</v>
      </c>
    </row>
    <row r="43" spans="2:4">
      <c r="B43" t="s">
        <v>34</v>
      </c>
      <c r="C43" s="18">
        <v>1920</v>
      </c>
    </row>
    <row r="44" spans="2:4">
      <c r="B44" t="s">
        <v>25</v>
      </c>
      <c r="C44" s="18">
        <v>1960</v>
      </c>
    </row>
    <row r="45" spans="2:4">
      <c r="B45" t="s">
        <v>314</v>
      </c>
      <c r="C45" s="18">
        <v>3880</v>
      </c>
      <c r="D45" s="18">
        <f>GETPIVOTDATA("Minecraft Season Pass Price",$B$41)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20"/>
  <sheetViews>
    <sheetView showGridLines="0" tabSelected="1" zoomScale="80" zoomScaleNormal="80" workbookViewId="0">
      <selection activeCell="B2" sqref="B2"/>
    </sheetView>
  </sheetViews>
  <sheetFormatPr defaultRowHeight="14.25"/>
  <cols>
    <col min="1" max="1" width="29.75" style="4" customWidth="1"/>
    <col min="2" max="2" width="3.625" customWidth="1"/>
    <col min="3" max="3" width="16.5" bestFit="1" customWidth="1"/>
    <col min="4" max="4" width="19.5" bestFit="1" customWidth="1"/>
    <col min="12" max="12" width="6.625" customWidth="1"/>
  </cols>
  <sheetData>
    <row r="2" spans="1:27" ht="48" customHeight="1"/>
    <row r="3" spans="1:27" ht="15.75" customHeight="1">
      <c r="B3" s="7"/>
      <c r="C3" s="7" t="s">
        <v>319</v>
      </c>
      <c r="D3" s="7"/>
      <c r="E3" s="7"/>
      <c r="F3" s="7"/>
      <c r="G3" s="7" t="s">
        <v>320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4.25" customHeight="1">
      <c r="A4" s="19" t="s">
        <v>321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0.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29.25" customHeigh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21.75" customHeight="1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2:27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2:27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2:27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2:27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2:27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2:27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2:27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2:27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2:27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2:27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2:27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2:27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2:27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2:27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2:27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2:27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2:27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2:27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2:27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2:27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2:27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2:27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2:27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2:27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2:27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2:27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2:27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2:27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2:27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2:27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2:27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2:27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2:27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2:27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2:27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2:27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2:27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2:27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2:27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2:27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2:27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2:27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2:27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2:27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2:27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2:27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2:27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2:27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2:27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2:27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2:27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2:27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2:27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2:27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2:27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2:27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2:27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2:27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2:27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2:27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2:27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2:27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2:27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2:27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2:27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2:27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2:27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2:27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2:27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2:27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2:27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2:27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2:27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2:27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2:27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2:27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2:27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2:27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2:27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2:27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2:27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2:27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2:27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2:27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2:27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2:27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2:27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2:27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2:27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2:27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2:27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2:27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2:27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2:27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2:27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2:27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2:27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2:27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2:27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2:27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2:27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2:27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2:27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2:27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A̳ssets</vt:lpstr>
      <vt:lpstr>B̳ases</vt:lpstr>
      <vt:lpstr>C̳álculos</vt:lpstr>
      <vt:lpstr>D̳ashboard</vt:lpstr>
      <vt:lpstr>tbl_eapass_total</vt:lpstr>
      <vt:lpstr>tbl_subscription_total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TicoTico</cp:lastModifiedBy>
  <cp:revision/>
  <dcterms:created xsi:type="dcterms:W3CDTF">2024-12-19T13:13:10Z</dcterms:created>
  <dcterms:modified xsi:type="dcterms:W3CDTF">2025-06-14T16:54:59Z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