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romain\Desktop\MASTERCAMP\Projet\"/>
    </mc:Choice>
  </mc:AlternateContent>
  <xr:revisionPtr revIDLastSave="0" documentId="13_ncr:1_{957ACD02-8857-48CD-91DB-B65BD632315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  <c r="E36" i="1"/>
  <c r="D36" i="1"/>
  <c r="C36" i="1"/>
  <c r="F16" i="1"/>
  <c r="E16" i="1"/>
  <c r="D16" i="1"/>
  <c r="C16" i="1"/>
  <c r="F12" i="1"/>
  <c r="E12" i="1"/>
  <c r="D12" i="1"/>
  <c r="C12" i="1"/>
  <c r="F4" i="1"/>
  <c r="E4" i="1"/>
  <c r="D4" i="1"/>
  <c r="C4" i="1"/>
</calcChain>
</file>

<file path=xl/sharedStrings.xml><?xml version="1.0" encoding="utf-8"?>
<sst xmlns="http://schemas.openxmlformats.org/spreadsheetml/2006/main" count="84" uniqueCount="59">
  <si>
    <t>Date de début</t>
  </si>
  <si>
    <t>S 23</t>
  </si>
  <si>
    <t>S 24</t>
  </si>
  <si>
    <t>S 25</t>
  </si>
  <si>
    <t>S 26</t>
  </si>
  <si>
    <t>S 27</t>
  </si>
  <si>
    <t>M</t>
  </si>
  <si>
    <t>J</t>
  </si>
  <si>
    <t>V</t>
  </si>
  <si>
    <t>S</t>
  </si>
  <si>
    <t>D</t>
  </si>
  <si>
    <t>L</t>
  </si>
  <si>
    <t>Tâches</t>
  </si>
  <si>
    <t>Jour de travail</t>
  </si>
  <si>
    <t>Date de fin</t>
  </si>
  <si>
    <t>Réalisé</t>
  </si>
  <si>
    <t>Préparation du projet</t>
  </si>
  <si>
    <t>Création du drive de partage</t>
  </si>
  <si>
    <t>Définir le backlog</t>
  </si>
  <si>
    <t>Définir le macro-planning</t>
  </si>
  <si>
    <t>Définir le cahier des charges</t>
  </si>
  <si>
    <t>Créer les diagrammes UML</t>
  </si>
  <si>
    <t>Définir le MCD</t>
  </si>
  <si>
    <t>Validation des rendus et retouches finales</t>
  </si>
  <si>
    <t>Préparation du développement</t>
  </si>
  <si>
    <t>Création du repository GitHub</t>
  </si>
  <si>
    <t>Création de la base de données</t>
  </si>
  <si>
    <t>Création de l'UX/UI</t>
  </si>
  <si>
    <t>Phase de développement</t>
  </si>
  <si>
    <t>Page d'inscription patient</t>
  </si>
  <si>
    <t>Page d'inscription médecin</t>
  </si>
  <si>
    <t>Page d'inscription pharmacien</t>
  </si>
  <si>
    <t>Page de connexion</t>
  </si>
  <si>
    <t>Page de formulaire d'ordonnance</t>
  </si>
  <si>
    <t>Création de l'ordonnance</t>
  </si>
  <si>
    <t>Validation d'un compte patient</t>
  </si>
  <si>
    <t>Affichage des ordonnances actives / retirées</t>
  </si>
  <si>
    <t>Génération de QR Code</t>
  </si>
  <si>
    <t>Génération de PDF</t>
  </si>
  <si>
    <t>Envoi d'un mail automatique</t>
  </si>
  <si>
    <t>Affichage d'une ordonnance</t>
  </si>
  <si>
    <t>3.13</t>
  </si>
  <si>
    <t>Signaler un problème</t>
  </si>
  <si>
    <t>3.14</t>
  </si>
  <si>
    <t>Scanner par webcam</t>
  </si>
  <si>
    <t>3.15</t>
  </si>
  <si>
    <t>Modification des paramètres du compte patient</t>
  </si>
  <si>
    <t>3.16</t>
  </si>
  <si>
    <t>Fonctionnalité mot de passe oublié</t>
  </si>
  <si>
    <t>3.17</t>
  </si>
  <si>
    <t>Modification des paramètres pharmacien / médecin</t>
  </si>
  <si>
    <t>3.18</t>
  </si>
  <si>
    <t>Suppression des comptes patient / médecin / pharmacien</t>
  </si>
  <si>
    <t>3.19</t>
  </si>
  <si>
    <t>Affichage pour le pharmacien des ordonnances archivées</t>
  </si>
  <si>
    <t>Phase finale</t>
  </si>
  <si>
    <t>Retouches finales</t>
  </si>
  <si>
    <t>Préparation du POC</t>
  </si>
  <si>
    <t>Préparation du README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</si>
</sst>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7" x14ac:knownFonts="1">
    <font>
      <sz val="10"/>
      <color rgb="FF000000"/>
      <name val="Arial"/>
    </font>
    <font>
      <b/>
      <sz val="8"/>
      <color rgb="FF000000"/>
      <name val="Calibri"/>
    </font>
    <font>
      <b/>
      <sz val="10"/>
      <color rgb="FF000000"/>
      <name val="Calibri"/>
    </font>
    <font>
      <sz val="8"/>
      <color rgb="FF000000"/>
      <name val="Calibri"/>
    </font>
    <font>
      <sz val="10"/>
      <color rgb="FF000000"/>
      <name val="Calibri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color theme="1"/>
      <name val="Calibri"/>
    </font>
    <font>
      <sz val="8"/>
      <name val="Calibri"/>
    </font>
    <font>
      <sz val="10"/>
      <color rgb="FFA4C2F4"/>
      <name val="Arial"/>
    </font>
    <font>
      <sz val="10"/>
      <color rgb="FF8E7CC3"/>
      <name val="Arial"/>
    </font>
    <font>
      <sz val="10"/>
      <color rgb="FF00FF00"/>
      <name val="Arial"/>
    </font>
    <font>
      <sz val="10"/>
      <color rgb="FF3C78D8"/>
      <name val="Arial"/>
    </font>
    <font>
      <sz val="10"/>
      <color rgb="FFFFFF00"/>
      <name val="Arial"/>
    </font>
    <font>
      <sz val="10"/>
      <color rgb="FF9900FF"/>
      <name val="Arial"/>
    </font>
    <font>
      <sz val="10"/>
      <color rgb="FFC27BA0"/>
      <name val="Arial"/>
    </font>
  </fonts>
  <fills count="28">
    <fill>
      <patternFill patternType="none"/>
    </fill>
    <fill>
      <patternFill patternType="gray125"/>
    </fill>
    <fill>
      <patternFill patternType="solid">
        <fgColor rgb="FF4DA7FB"/>
        <bgColor rgb="FF4DA7FB"/>
      </patternFill>
    </fill>
    <fill>
      <patternFill patternType="solid">
        <fgColor rgb="FF6BF688"/>
        <bgColor rgb="FF6BF688"/>
      </patternFill>
    </fill>
    <fill>
      <patternFill patternType="solid">
        <fgColor rgb="FFFFD966"/>
        <bgColor rgb="FFFFD966"/>
      </patternFill>
    </fill>
    <fill>
      <patternFill patternType="solid">
        <fgColor rgb="FF6FA8DC"/>
        <bgColor rgb="FF6FA8DC"/>
      </patternFill>
    </fill>
    <fill>
      <patternFill patternType="solid">
        <fgColor rgb="FF6AA84F"/>
        <bgColor rgb="FF6AA84F"/>
      </patternFill>
    </fill>
    <fill>
      <patternFill patternType="solid">
        <fgColor rgb="FFB4A7D6"/>
        <bgColor rgb="FFB4A7D6"/>
      </patternFill>
    </fill>
    <fill>
      <patternFill patternType="solid">
        <fgColor rgb="FFC27BA0"/>
        <bgColor rgb="FFC27BA0"/>
      </patternFill>
    </fill>
    <fill>
      <patternFill patternType="solid">
        <fgColor rgb="FF00FFFF"/>
        <bgColor rgb="FF00FFFF"/>
      </patternFill>
    </fill>
    <fill>
      <patternFill patternType="solid">
        <fgColor rgb="FFCC4125"/>
        <bgColor rgb="FFCC4125"/>
      </patternFill>
    </fill>
    <fill>
      <patternFill patternType="solid">
        <fgColor rgb="FF0B5394"/>
        <bgColor rgb="FF0B5394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F1C232"/>
        <bgColor rgb="FFF1C232"/>
      </patternFill>
    </fill>
    <fill>
      <patternFill patternType="solid">
        <fgColor rgb="FFA64D79"/>
        <bgColor rgb="FFA64D79"/>
      </patternFill>
    </fill>
    <fill>
      <patternFill patternType="solid">
        <fgColor rgb="FFCC0000"/>
        <bgColor rgb="FFCC0000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3C78D8"/>
        <bgColor rgb="FF3C78D8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D5A6BD"/>
        <bgColor rgb="FFD5A6B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0" borderId="1" xfId="0" applyFont="1" applyBorder="1" applyAlignment="1">
      <alignment horizontal="center" vertical="center" textRotation="90"/>
    </xf>
    <xf numFmtId="0" fontId="2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/>
    <xf numFmtId="1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9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5" fillId="3" borderId="0" xfId="0" applyFont="1" applyFill="1"/>
    <xf numFmtId="164" fontId="3" fillId="0" borderId="0" xfId="0" applyNumberFormat="1" applyFont="1" applyAlignment="1">
      <alignment horizontal="left"/>
    </xf>
    <xf numFmtId="0" fontId="3" fillId="0" borderId="0" xfId="0" applyFont="1" applyAlignment="1"/>
    <xf numFmtId="1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6" fillId="4" borderId="0" xfId="0" applyFont="1" applyFill="1"/>
    <xf numFmtId="0" fontId="7" fillId="5" borderId="0" xfId="0" applyFont="1" applyFill="1"/>
    <xf numFmtId="0" fontId="6" fillId="6" borderId="0" xfId="0" applyFont="1" applyFill="1"/>
    <xf numFmtId="0" fontId="6" fillId="7" borderId="0" xfId="0" applyFont="1" applyFill="1"/>
    <xf numFmtId="16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9" fontId="9" fillId="0" borderId="0" xfId="0" applyNumberFormat="1" applyFont="1" applyAlignment="1">
      <alignment horizontal="center"/>
    </xf>
    <xf numFmtId="0" fontId="6" fillId="8" borderId="0" xfId="0" applyFont="1" applyFill="1"/>
    <xf numFmtId="0" fontId="7" fillId="9" borderId="0" xfId="0" applyFont="1" applyFill="1"/>
    <xf numFmtId="0" fontId="8" fillId="0" borderId="0" xfId="0" applyFont="1" applyAlignment="1">
      <alignment horizontal="left" wrapText="1"/>
    </xf>
    <xf numFmtId="0" fontId="7" fillId="10" borderId="0" xfId="0" applyFont="1" applyFill="1"/>
    <xf numFmtId="0" fontId="7" fillId="11" borderId="0" xfId="0" applyFont="1" applyFill="1"/>
    <xf numFmtId="0" fontId="10" fillId="12" borderId="0" xfId="0" applyFont="1" applyFill="1"/>
    <xf numFmtId="0" fontId="6" fillId="13" borderId="0" xfId="0" applyFont="1" applyFill="1"/>
    <xf numFmtId="0" fontId="11" fillId="14" borderId="0" xfId="0" applyFont="1" applyFill="1"/>
    <xf numFmtId="0" fontId="7" fillId="15" borderId="0" xfId="0" applyFont="1" applyFill="1"/>
    <xf numFmtId="0" fontId="7" fillId="16" borderId="0" xfId="0" applyFont="1" applyFill="1"/>
    <xf numFmtId="0" fontId="6" fillId="17" borderId="0" xfId="0" applyFont="1" applyFill="1"/>
    <xf numFmtId="164" fontId="9" fillId="0" borderId="0" xfId="0" applyNumberFormat="1" applyFont="1" applyAlignment="1">
      <alignment horizontal="left"/>
    </xf>
    <xf numFmtId="0" fontId="6" fillId="18" borderId="0" xfId="0" applyFont="1" applyFill="1"/>
    <xf numFmtId="0" fontId="9" fillId="0" borderId="0" xfId="0" applyFont="1" applyAlignment="1">
      <alignment horizontal="left"/>
    </xf>
    <xf numFmtId="0" fontId="6" fillId="19" borderId="0" xfId="0" applyFont="1" applyFill="1"/>
    <xf numFmtId="0" fontId="9" fillId="0" borderId="0" xfId="0" applyFont="1" applyAlignment="1"/>
    <xf numFmtId="0" fontId="6" fillId="20" borderId="0" xfId="0" applyFont="1" applyFill="1"/>
    <xf numFmtId="0" fontId="7" fillId="13" borderId="0" xfId="0" applyFont="1" applyFill="1"/>
    <xf numFmtId="0" fontId="6" fillId="21" borderId="0" xfId="0" applyFont="1" applyFill="1"/>
    <xf numFmtId="0" fontId="6" fillId="15" borderId="0" xfId="0" applyFont="1" applyFill="1"/>
    <xf numFmtId="0" fontId="6" fillId="10" borderId="0" xfId="0" applyFont="1" applyFill="1"/>
    <xf numFmtId="0" fontId="6" fillId="22" borderId="0" xfId="0" applyFont="1" applyFill="1"/>
    <xf numFmtId="0" fontId="4" fillId="23" borderId="0" xfId="0" applyFont="1" applyFill="1" applyAlignment="1">
      <alignment horizontal="center"/>
    </xf>
    <xf numFmtId="0" fontId="12" fillId="24" borderId="0" xfId="0" applyFont="1" applyFill="1"/>
    <xf numFmtId="0" fontId="13" fillId="11" borderId="0" xfId="0" applyFont="1" applyFill="1"/>
    <xf numFmtId="0" fontId="14" fillId="25" borderId="0" xfId="0" applyFont="1" applyFill="1"/>
    <xf numFmtId="0" fontId="15" fillId="26" borderId="0" xfId="0" applyFont="1" applyFill="1"/>
    <xf numFmtId="0" fontId="16" fillId="27" borderId="0" xfId="0" applyFont="1" applyFill="1"/>
    <xf numFmtId="0" fontId="7" fillId="19" borderId="0" xfId="0" applyFont="1" applyFill="1"/>
    <xf numFmtId="0" fontId="6" fillId="2" borderId="0" xfId="0" applyFont="1" applyFill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56"/>
  <sheetViews>
    <sheetView tabSelected="1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F2" sqref="F2"/>
    </sheetView>
  </sheetViews>
  <sheetFormatPr baseColWidth="10" defaultColWidth="14.44140625" defaultRowHeight="15.75" customHeight="1" x14ac:dyDescent="0.25"/>
  <cols>
    <col min="2" max="2" width="36.88671875" customWidth="1"/>
    <col min="3" max="3" width="10.6640625" customWidth="1"/>
    <col min="4" max="4" width="10" customWidth="1"/>
    <col min="5" max="5" width="10.109375" customWidth="1"/>
    <col min="6" max="6" width="7.44140625" customWidth="1"/>
    <col min="7" max="8" width="4.5546875" customWidth="1"/>
    <col min="9" max="9" width="6" customWidth="1"/>
    <col min="10" max="11" width="5" customWidth="1"/>
    <col min="12" max="12" width="5.33203125" customWidth="1"/>
    <col min="13" max="37" width="6" customWidth="1"/>
  </cols>
  <sheetData>
    <row r="1" spans="1:59" ht="23.4" x14ac:dyDescent="0.25">
      <c r="G1" s="1" t="s">
        <v>1</v>
      </c>
      <c r="H1" s="2"/>
      <c r="I1" s="3"/>
      <c r="J1" s="3"/>
      <c r="L1" s="1" t="s">
        <v>2</v>
      </c>
      <c r="M1" s="3"/>
      <c r="N1" s="3"/>
      <c r="O1" s="3"/>
      <c r="P1" s="3"/>
      <c r="Q1" s="3"/>
      <c r="S1" s="1" t="s">
        <v>3</v>
      </c>
      <c r="T1" s="3"/>
      <c r="U1" s="3"/>
      <c r="V1" s="3"/>
      <c r="W1" s="3"/>
      <c r="X1" s="3"/>
      <c r="Z1" s="1" t="s">
        <v>4</v>
      </c>
      <c r="AA1" s="3"/>
      <c r="AB1" s="3"/>
      <c r="AC1" s="3"/>
      <c r="AD1" s="3"/>
      <c r="AE1" s="3"/>
      <c r="AG1" s="1" t="s">
        <v>5</v>
      </c>
      <c r="AH1" s="3"/>
      <c r="AI1" s="3"/>
      <c r="AJ1" s="3"/>
      <c r="AK1" s="3"/>
      <c r="AL1" s="3"/>
      <c r="AM1" s="4"/>
      <c r="AN1" s="3"/>
      <c r="AO1" s="3"/>
      <c r="AP1" s="3"/>
      <c r="AQ1" s="3"/>
      <c r="AR1" s="3"/>
      <c r="AS1" s="3"/>
      <c r="AT1" s="4"/>
      <c r="AU1" s="3"/>
      <c r="AV1" s="3"/>
      <c r="AW1" s="3"/>
      <c r="AX1" s="3"/>
      <c r="AY1" s="3"/>
      <c r="AZ1" s="3"/>
      <c r="BA1" s="4"/>
      <c r="BB1" s="3"/>
      <c r="BC1" s="3"/>
      <c r="BD1" s="3"/>
      <c r="BE1" s="3"/>
      <c r="BF1" s="3"/>
      <c r="BG1" s="3"/>
    </row>
    <row r="2" spans="1:59" ht="15.75" customHeight="1" x14ac:dyDescent="0.3">
      <c r="A2" s="5"/>
      <c r="B2" s="6"/>
      <c r="G2" s="7" t="s">
        <v>6</v>
      </c>
      <c r="H2" s="8" t="s">
        <v>7</v>
      </c>
      <c r="I2" s="9" t="s">
        <v>8</v>
      </c>
      <c r="J2" s="10" t="s">
        <v>9</v>
      </c>
      <c r="K2" s="8" t="s">
        <v>10</v>
      </c>
      <c r="L2" s="9" t="s">
        <v>11</v>
      </c>
      <c r="M2" s="9" t="s">
        <v>6</v>
      </c>
      <c r="N2" s="9" t="s">
        <v>6</v>
      </c>
      <c r="O2" s="9" t="s">
        <v>7</v>
      </c>
      <c r="P2" s="9" t="s">
        <v>8</v>
      </c>
      <c r="Q2" s="10" t="s">
        <v>9</v>
      </c>
      <c r="R2" s="8" t="s">
        <v>10</v>
      </c>
      <c r="S2" s="9" t="s">
        <v>11</v>
      </c>
      <c r="T2" s="9" t="s">
        <v>6</v>
      </c>
      <c r="U2" s="9" t="s">
        <v>6</v>
      </c>
      <c r="V2" s="9" t="s">
        <v>7</v>
      </c>
      <c r="W2" s="9" t="s">
        <v>8</v>
      </c>
      <c r="X2" s="10" t="s">
        <v>9</v>
      </c>
      <c r="Y2" s="8" t="s">
        <v>10</v>
      </c>
      <c r="Z2" s="9" t="s">
        <v>11</v>
      </c>
      <c r="AA2" s="9" t="s">
        <v>6</v>
      </c>
      <c r="AB2" s="9" t="s">
        <v>6</v>
      </c>
      <c r="AC2" s="9" t="s">
        <v>7</v>
      </c>
      <c r="AD2" s="9" t="s">
        <v>8</v>
      </c>
      <c r="AE2" s="10" t="s">
        <v>9</v>
      </c>
      <c r="AF2" s="8" t="s">
        <v>10</v>
      </c>
      <c r="AG2" s="9" t="s">
        <v>11</v>
      </c>
      <c r="AH2" s="9" t="s">
        <v>6</v>
      </c>
      <c r="AI2" s="9" t="s">
        <v>6</v>
      </c>
      <c r="AJ2" s="9" t="s">
        <v>7</v>
      </c>
      <c r="AK2" s="9" t="s">
        <v>8</v>
      </c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</row>
    <row r="3" spans="1:59" ht="15.75" customHeight="1" x14ac:dyDescent="0.3">
      <c r="A3" s="5"/>
      <c r="B3" s="6" t="s">
        <v>12</v>
      </c>
      <c r="C3" s="12" t="s">
        <v>0</v>
      </c>
      <c r="D3" s="12" t="s">
        <v>13</v>
      </c>
      <c r="E3" s="12" t="s">
        <v>14</v>
      </c>
      <c r="F3" s="12" t="s">
        <v>15</v>
      </c>
      <c r="G3" s="7">
        <v>9</v>
      </c>
      <c r="H3" s="8">
        <v>10</v>
      </c>
      <c r="I3" s="9">
        <v>11</v>
      </c>
      <c r="J3" s="9">
        <v>12</v>
      </c>
      <c r="K3" s="9">
        <v>13</v>
      </c>
      <c r="L3" s="9">
        <v>14</v>
      </c>
      <c r="M3" s="9">
        <v>15</v>
      </c>
      <c r="N3" s="9">
        <v>16</v>
      </c>
      <c r="O3" s="9">
        <v>17</v>
      </c>
      <c r="P3" s="9">
        <v>18</v>
      </c>
      <c r="Q3" s="9">
        <v>19</v>
      </c>
      <c r="R3" s="9">
        <v>20</v>
      </c>
      <c r="S3" s="9">
        <v>21</v>
      </c>
      <c r="T3" s="9">
        <v>22</v>
      </c>
      <c r="U3" s="9">
        <v>23</v>
      </c>
      <c r="V3" s="9">
        <v>24</v>
      </c>
      <c r="W3" s="9">
        <v>25</v>
      </c>
      <c r="X3" s="9">
        <v>26</v>
      </c>
      <c r="Y3" s="9">
        <v>27</v>
      </c>
      <c r="Z3" s="9">
        <v>28</v>
      </c>
      <c r="AA3" s="9">
        <v>29</v>
      </c>
      <c r="AB3" s="9">
        <v>30</v>
      </c>
      <c r="AC3" s="9">
        <v>1</v>
      </c>
      <c r="AD3" s="9">
        <v>2</v>
      </c>
      <c r="AE3" s="9">
        <v>3</v>
      </c>
      <c r="AF3" s="9">
        <v>4</v>
      </c>
      <c r="AG3" s="9">
        <v>5</v>
      </c>
      <c r="AH3" s="9">
        <v>6</v>
      </c>
      <c r="AI3" s="9">
        <v>7</v>
      </c>
      <c r="AJ3" s="9">
        <v>8</v>
      </c>
      <c r="AK3" s="9">
        <v>9</v>
      </c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</row>
    <row r="4" spans="1:59" ht="13.2" x14ac:dyDescent="0.25">
      <c r="A4" s="13">
        <v>1</v>
      </c>
      <c r="B4" s="14" t="s">
        <v>16</v>
      </c>
      <c r="C4" s="15">
        <f>MIN(C5:C11)</f>
        <v>44356</v>
      </c>
      <c r="D4" s="16">
        <f>SUM(D5:D11)</f>
        <v>18</v>
      </c>
      <c r="E4" s="15">
        <f>MAX(E5:E11)</f>
        <v>44362</v>
      </c>
      <c r="F4" s="17">
        <f>AVERAGE(F5:F11)</f>
        <v>0.43000000000000005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</row>
    <row r="5" spans="1:59" ht="13.2" x14ac:dyDescent="0.25">
      <c r="A5" s="20">
        <v>44197</v>
      </c>
      <c r="B5" s="21" t="s">
        <v>17</v>
      </c>
      <c r="C5" s="22">
        <v>44356</v>
      </c>
      <c r="D5" s="11">
        <v>1</v>
      </c>
      <c r="E5" s="22">
        <v>44356</v>
      </c>
      <c r="F5" s="23">
        <v>1</v>
      </c>
      <c r="G5" s="24"/>
    </row>
    <row r="6" spans="1:59" ht="13.2" x14ac:dyDescent="0.25">
      <c r="A6" s="20">
        <v>44197</v>
      </c>
      <c r="B6" s="21" t="s">
        <v>18</v>
      </c>
      <c r="C6" s="22">
        <v>44356</v>
      </c>
      <c r="D6" s="11">
        <v>3</v>
      </c>
      <c r="E6" s="22">
        <v>44358</v>
      </c>
      <c r="F6" s="23">
        <v>0.5</v>
      </c>
      <c r="G6" s="25"/>
      <c r="H6" s="25"/>
      <c r="I6" s="25"/>
    </row>
    <row r="7" spans="1:59" ht="13.2" x14ac:dyDescent="0.25">
      <c r="A7" s="20">
        <v>44228</v>
      </c>
      <c r="B7" s="21" t="s">
        <v>19</v>
      </c>
      <c r="C7" s="22">
        <v>44358</v>
      </c>
      <c r="D7" s="11">
        <v>1</v>
      </c>
      <c r="E7" s="22">
        <v>44358</v>
      </c>
      <c r="F7" s="23">
        <v>0.75</v>
      </c>
      <c r="I7" s="26"/>
    </row>
    <row r="8" spans="1:59" ht="13.2" x14ac:dyDescent="0.25">
      <c r="A8" s="20">
        <v>44256</v>
      </c>
      <c r="B8" s="21" t="s">
        <v>20</v>
      </c>
      <c r="C8" s="22">
        <v>44358</v>
      </c>
      <c r="D8" s="11">
        <v>4</v>
      </c>
      <c r="E8" s="22">
        <v>44361</v>
      </c>
      <c r="F8" s="23">
        <v>0.1</v>
      </c>
      <c r="I8" s="27"/>
      <c r="J8" s="27"/>
      <c r="K8" s="27"/>
      <c r="L8" s="27"/>
    </row>
    <row r="9" spans="1:59" ht="13.2" x14ac:dyDescent="0.25">
      <c r="A9" s="28">
        <v>44287</v>
      </c>
      <c r="B9" s="29" t="s">
        <v>21</v>
      </c>
      <c r="C9" s="30">
        <v>44357</v>
      </c>
      <c r="D9" s="31">
        <v>5</v>
      </c>
      <c r="E9" s="30">
        <v>44361</v>
      </c>
      <c r="F9" s="32">
        <v>0.66</v>
      </c>
      <c r="H9" s="33"/>
      <c r="I9" s="33"/>
      <c r="J9" s="33"/>
      <c r="K9" s="33"/>
      <c r="L9" s="33"/>
    </row>
    <row r="10" spans="1:59" ht="13.2" x14ac:dyDescent="0.25">
      <c r="A10" s="28">
        <v>44317</v>
      </c>
      <c r="B10" s="29" t="s">
        <v>22</v>
      </c>
      <c r="C10" s="30">
        <v>44359</v>
      </c>
      <c r="D10" s="31">
        <v>3</v>
      </c>
      <c r="E10" s="30">
        <v>44361</v>
      </c>
      <c r="F10" s="32">
        <v>0</v>
      </c>
      <c r="J10" s="34"/>
      <c r="K10" s="34"/>
      <c r="L10" s="34"/>
    </row>
    <row r="11" spans="1:59" ht="13.2" x14ac:dyDescent="0.25">
      <c r="A11" s="28">
        <v>44348</v>
      </c>
      <c r="B11" s="35" t="s">
        <v>23</v>
      </c>
      <c r="C11" s="30">
        <v>44362</v>
      </c>
      <c r="D11" s="31">
        <v>1</v>
      </c>
      <c r="E11" s="30">
        <v>44362</v>
      </c>
      <c r="F11" s="32">
        <v>0</v>
      </c>
      <c r="M11" s="36"/>
    </row>
    <row r="12" spans="1:59" ht="13.2" x14ac:dyDescent="0.25">
      <c r="A12" s="13">
        <v>2</v>
      </c>
      <c r="B12" s="14" t="s">
        <v>24</v>
      </c>
      <c r="C12" s="15">
        <f>MIN(C13:C15)</f>
        <v>44357</v>
      </c>
      <c r="D12" s="16">
        <f>D13+D14+D15</f>
        <v>8</v>
      </c>
      <c r="E12" s="15">
        <f>MAX(E13:E15)</f>
        <v>44362</v>
      </c>
      <c r="F12" s="17">
        <f>AVERAGE(F13:F15)</f>
        <v>0.35000000000000003</v>
      </c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</row>
    <row r="13" spans="1:59" ht="13.2" x14ac:dyDescent="0.25">
      <c r="A13" s="28">
        <v>44198</v>
      </c>
      <c r="B13" s="29" t="s">
        <v>25</v>
      </c>
      <c r="C13" s="30">
        <v>44357</v>
      </c>
      <c r="D13" s="31">
        <v>1</v>
      </c>
      <c r="E13" s="30">
        <v>44357</v>
      </c>
      <c r="F13" s="32">
        <v>1</v>
      </c>
      <c r="H13" s="37"/>
    </row>
    <row r="14" spans="1:59" ht="13.2" x14ac:dyDescent="0.25">
      <c r="A14" s="28">
        <v>44229</v>
      </c>
      <c r="B14" s="29" t="s">
        <v>26</v>
      </c>
      <c r="C14" s="30">
        <v>44361</v>
      </c>
      <c r="D14" s="31">
        <v>2</v>
      </c>
      <c r="E14" s="30">
        <v>44362</v>
      </c>
      <c r="F14" s="32">
        <v>0</v>
      </c>
      <c r="L14" s="38"/>
      <c r="M14" s="38"/>
    </row>
    <row r="15" spans="1:59" ht="13.2" x14ac:dyDescent="0.25">
      <c r="A15" s="28">
        <v>44257</v>
      </c>
      <c r="B15" s="29" t="s">
        <v>27</v>
      </c>
      <c r="C15" s="30">
        <v>44358</v>
      </c>
      <c r="D15" s="31">
        <v>5</v>
      </c>
      <c r="E15" s="30">
        <v>44362</v>
      </c>
      <c r="F15" s="32">
        <v>0.05</v>
      </c>
      <c r="I15" s="39"/>
      <c r="J15" s="39"/>
      <c r="K15" s="39"/>
      <c r="L15" s="39"/>
      <c r="M15" s="39"/>
    </row>
    <row r="16" spans="1:59" ht="13.2" x14ac:dyDescent="0.25">
      <c r="A16" s="13">
        <v>3</v>
      </c>
      <c r="B16" s="14" t="s">
        <v>28</v>
      </c>
      <c r="C16" s="15">
        <f>MIN(C17:C35)</f>
        <v>44363</v>
      </c>
      <c r="D16" s="16">
        <f>SUM(D17:D35)</f>
        <v>46</v>
      </c>
      <c r="E16" s="15">
        <f>MAX(E17:E35)</f>
        <v>44379</v>
      </c>
      <c r="F16" s="17">
        <f>AVERAGE(F17:F35)</f>
        <v>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</row>
    <row r="17" spans="1:37" ht="13.2" x14ac:dyDescent="0.25">
      <c r="A17" s="28">
        <v>44199</v>
      </c>
      <c r="B17" s="29" t="s">
        <v>29</v>
      </c>
      <c r="C17" s="30">
        <v>44363</v>
      </c>
      <c r="D17" s="31">
        <v>3</v>
      </c>
      <c r="E17" s="30">
        <v>44365</v>
      </c>
      <c r="F17" s="32">
        <v>0</v>
      </c>
      <c r="N17" s="40"/>
      <c r="O17" s="40"/>
      <c r="P17" s="40"/>
    </row>
    <row r="18" spans="1:37" ht="13.2" x14ac:dyDescent="0.25">
      <c r="A18" s="28">
        <v>44230</v>
      </c>
      <c r="B18" s="29" t="s">
        <v>30</v>
      </c>
      <c r="C18" s="30">
        <v>44363</v>
      </c>
      <c r="D18" s="31">
        <v>3</v>
      </c>
      <c r="E18" s="30">
        <v>44365</v>
      </c>
      <c r="F18" s="32">
        <v>0</v>
      </c>
      <c r="N18" s="41"/>
      <c r="O18" s="41"/>
      <c r="P18" s="41"/>
    </row>
    <row r="19" spans="1:37" ht="13.2" x14ac:dyDescent="0.25">
      <c r="A19" s="28">
        <v>44258</v>
      </c>
      <c r="B19" s="29" t="s">
        <v>31</v>
      </c>
      <c r="C19" s="30">
        <v>44363</v>
      </c>
      <c r="D19" s="31">
        <v>3</v>
      </c>
      <c r="E19" s="30">
        <v>44365</v>
      </c>
      <c r="F19" s="32">
        <v>0</v>
      </c>
      <c r="N19" s="42"/>
      <c r="O19" s="42"/>
      <c r="P19" s="42"/>
    </row>
    <row r="20" spans="1:37" ht="13.2" x14ac:dyDescent="0.25">
      <c r="A20" s="28">
        <v>44289</v>
      </c>
      <c r="B20" s="29" t="s">
        <v>32</v>
      </c>
      <c r="C20" s="30">
        <v>44363</v>
      </c>
      <c r="D20" s="31">
        <v>3</v>
      </c>
      <c r="E20" s="30">
        <v>44365</v>
      </c>
      <c r="F20" s="32">
        <v>0</v>
      </c>
      <c r="N20" s="43"/>
      <c r="O20" s="43"/>
      <c r="P20" s="43"/>
    </row>
    <row r="21" spans="1:37" ht="13.2" x14ac:dyDescent="0.25">
      <c r="A21" s="44">
        <v>44319</v>
      </c>
      <c r="B21" s="29" t="s">
        <v>33</v>
      </c>
      <c r="C21" s="30">
        <v>44365</v>
      </c>
      <c r="D21" s="31">
        <v>2</v>
      </c>
      <c r="E21" s="30">
        <v>44366</v>
      </c>
      <c r="F21" s="32">
        <v>0</v>
      </c>
      <c r="P21" s="45"/>
      <c r="Q21" s="45"/>
    </row>
    <row r="22" spans="1:37" ht="13.2" x14ac:dyDescent="0.25">
      <c r="A22" s="44">
        <v>44350</v>
      </c>
      <c r="B22" s="46" t="s">
        <v>34</v>
      </c>
      <c r="C22" s="30">
        <v>44366</v>
      </c>
      <c r="D22" s="31">
        <v>3</v>
      </c>
      <c r="E22" s="30">
        <v>44368</v>
      </c>
      <c r="F22" s="32">
        <v>0</v>
      </c>
      <c r="Q22" s="47"/>
      <c r="R22" s="47"/>
      <c r="S22" s="47"/>
    </row>
    <row r="23" spans="1:37" ht="13.2" x14ac:dyDescent="0.25">
      <c r="A23" s="44">
        <v>44380</v>
      </c>
      <c r="B23" s="48" t="s">
        <v>35</v>
      </c>
      <c r="C23" s="30">
        <v>44366</v>
      </c>
      <c r="D23" s="31">
        <v>3</v>
      </c>
      <c r="E23" s="30">
        <v>44368</v>
      </c>
      <c r="F23" s="32">
        <v>0</v>
      </c>
      <c r="Q23" s="49"/>
      <c r="R23" s="49"/>
      <c r="S23" s="49"/>
    </row>
    <row r="24" spans="1:37" ht="13.2" x14ac:dyDescent="0.25">
      <c r="A24" s="44">
        <v>44411</v>
      </c>
      <c r="B24" s="35" t="s">
        <v>36</v>
      </c>
      <c r="C24" s="30">
        <v>44365</v>
      </c>
      <c r="D24" s="31">
        <v>3</v>
      </c>
      <c r="E24" s="30">
        <v>44368</v>
      </c>
      <c r="F24" s="32">
        <v>0</v>
      </c>
      <c r="P24" s="50"/>
      <c r="Q24" s="50"/>
      <c r="R24" s="50"/>
      <c r="S24" s="50"/>
    </row>
    <row r="25" spans="1:37" ht="13.2" x14ac:dyDescent="0.25">
      <c r="A25" s="44">
        <v>44442</v>
      </c>
      <c r="B25" s="46" t="s">
        <v>37</v>
      </c>
      <c r="C25" s="30">
        <v>44365</v>
      </c>
      <c r="D25" s="31">
        <v>5</v>
      </c>
      <c r="E25" s="30">
        <v>44370</v>
      </c>
      <c r="F25" s="32">
        <v>0</v>
      </c>
      <c r="P25" s="51"/>
      <c r="Q25" s="51"/>
      <c r="R25" s="51"/>
      <c r="S25" s="51"/>
      <c r="T25" s="51"/>
      <c r="U25" s="51"/>
    </row>
    <row r="26" spans="1:37" ht="13.2" x14ac:dyDescent="0.25">
      <c r="A26" s="44">
        <v>44472</v>
      </c>
      <c r="B26" s="46" t="s">
        <v>38</v>
      </c>
      <c r="C26" s="30">
        <v>44371</v>
      </c>
      <c r="D26" s="31">
        <v>2</v>
      </c>
      <c r="E26" s="30">
        <v>44373</v>
      </c>
      <c r="F26" s="32">
        <v>0</v>
      </c>
      <c r="V26" s="52"/>
      <c r="W26" s="52"/>
      <c r="X26" s="52"/>
    </row>
    <row r="27" spans="1:37" ht="13.2" x14ac:dyDescent="0.25">
      <c r="A27" s="44">
        <v>44503</v>
      </c>
      <c r="B27" s="46" t="s">
        <v>39</v>
      </c>
      <c r="C27" s="30">
        <v>44370</v>
      </c>
      <c r="D27" s="31">
        <v>2</v>
      </c>
      <c r="E27" s="30">
        <v>44372</v>
      </c>
      <c r="F27" s="32">
        <v>0</v>
      </c>
      <c r="U27" s="53"/>
      <c r="V27" s="53"/>
      <c r="W27" s="53"/>
    </row>
    <row r="28" spans="1:37" ht="13.2" x14ac:dyDescent="0.25">
      <c r="A28" s="44">
        <v>44533</v>
      </c>
      <c r="B28" s="46" t="s">
        <v>40</v>
      </c>
      <c r="C28" s="30">
        <v>44366</v>
      </c>
      <c r="D28" s="31">
        <v>1</v>
      </c>
      <c r="E28" s="30">
        <v>44367</v>
      </c>
      <c r="F28" s="32">
        <v>0</v>
      </c>
      <c r="Q28" s="54"/>
      <c r="R28" s="54"/>
    </row>
    <row r="29" spans="1:37" ht="15.75" customHeight="1" x14ac:dyDescent="0.3">
      <c r="A29" s="46" t="s">
        <v>41</v>
      </c>
      <c r="B29" s="46" t="s">
        <v>42</v>
      </c>
      <c r="C29" s="30">
        <v>44375</v>
      </c>
      <c r="D29" s="31">
        <v>2</v>
      </c>
      <c r="E29" s="30">
        <v>44377</v>
      </c>
      <c r="F29" s="32">
        <v>0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55"/>
      <c r="AA29" s="55"/>
      <c r="AB29" s="55"/>
      <c r="AC29" s="10"/>
      <c r="AD29" s="10"/>
      <c r="AE29" s="10"/>
      <c r="AF29" s="10"/>
      <c r="AG29" s="10"/>
      <c r="AH29" s="10"/>
      <c r="AI29" s="10"/>
      <c r="AJ29" s="10"/>
      <c r="AK29" s="10"/>
    </row>
    <row r="30" spans="1:37" ht="13.2" x14ac:dyDescent="0.25">
      <c r="A30" s="46" t="s">
        <v>43</v>
      </c>
      <c r="B30" s="46" t="s">
        <v>44</v>
      </c>
      <c r="C30" s="30">
        <v>44370</v>
      </c>
      <c r="D30" s="31">
        <v>4</v>
      </c>
      <c r="E30" s="30">
        <v>44374</v>
      </c>
      <c r="F30" s="32">
        <v>0</v>
      </c>
      <c r="U30" s="33"/>
      <c r="V30" s="33"/>
      <c r="W30" s="33"/>
      <c r="X30" s="33"/>
      <c r="Y30" s="33"/>
    </row>
    <row r="31" spans="1:37" ht="13.2" x14ac:dyDescent="0.25">
      <c r="A31" s="46" t="s">
        <v>45</v>
      </c>
      <c r="B31" s="46" t="s">
        <v>46</v>
      </c>
      <c r="C31" s="30">
        <v>44372</v>
      </c>
      <c r="D31" s="31">
        <v>1</v>
      </c>
      <c r="E31" s="30">
        <v>44373</v>
      </c>
      <c r="F31" s="32">
        <v>0</v>
      </c>
      <c r="W31" s="56"/>
      <c r="X31" s="56"/>
    </row>
    <row r="32" spans="1:37" ht="13.2" x14ac:dyDescent="0.25">
      <c r="A32" s="46" t="s">
        <v>47</v>
      </c>
      <c r="B32" s="46" t="s">
        <v>48</v>
      </c>
      <c r="C32" s="30">
        <v>44377</v>
      </c>
      <c r="D32" s="31">
        <v>1</v>
      </c>
      <c r="E32" s="30">
        <v>44378</v>
      </c>
      <c r="F32" s="32">
        <v>0</v>
      </c>
      <c r="AB32" s="57"/>
      <c r="AC32" s="57"/>
    </row>
    <row r="33" spans="1:59" ht="13.2" x14ac:dyDescent="0.25">
      <c r="A33" s="46" t="s">
        <v>49</v>
      </c>
      <c r="B33" s="46" t="s">
        <v>50</v>
      </c>
      <c r="C33" s="30">
        <v>44375</v>
      </c>
      <c r="D33" s="31">
        <v>2</v>
      </c>
      <c r="E33" s="30">
        <v>44377</v>
      </c>
      <c r="F33" s="32">
        <v>0</v>
      </c>
      <c r="Z33" s="58"/>
      <c r="AA33" s="58"/>
      <c r="AB33" s="58"/>
    </row>
    <row r="34" spans="1:59" ht="13.2" x14ac:dyDescent="0.25">
      <c r="A34" s="46" t="s">
        <v>51</v>
      </c>
      <c r="B34" s="46" t="s">
        <v>52</v>
      </c>
      <c r="C34" s="30">
        <v>44372</v>
      </c>
      <c r="D34" s="31">
        <v>1</v>
      </c>
      <c r="E34" s="30">
        <v>44373</v>
      </c>
      <c r="F34" s="32">
        <v>0</v>
      </c>
      <c r="W34" s="59"/>
      <c r="X34" s="59"/>
    </row>
    <row r="35" spans="1:59" ht="13.2" x14ac:dyDescent="0.25">
      <c r="A35" s="46" t="s">
        <v>53</v>
      </c>
      <c r="B35" s="46" t="s">
        <v>54</v>
      </c>
      <c r="C35" s="30">
        <v>44377</v>
      </c>
      <c r="D35" s="31">
        <v>2</v>
      </c>
      <c r="E35" s="30">
        <v>44379</v>
      </c>
      <c r="F35" s="32">
        <v>0</v>
      </c>
      <c r="AB35" s="60"/>
      <c r="AC35" s="60"/>
      <c r="AD35" s="60"/>
    </row>
    <row r="36" spans="1:59" ht="13.2" x14ac:dyDescent="0.25">
      <c r="A36" s="13">
        <v>4</v>
      </c>
      <c r="B36" s="14" t="s">
        <v>55</v>
      </c>
      <c r="C36" s="15">
        <f>MIN(C37:C39)</f>
        <v>44378</v>
      </c>
      <c r="D36" s="16">
        <f>D37+D38+D39</f>
        <v>11</v>
      </c>
      <c r="E36" s="15">
        <f>MAX(E37:E39)</f>
        <v>44384</v>
      </c>
      <c r="F36" s="17">
        <f>AVERAGE(F37:F39)</f>
        <v>0</v>
      </c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</row>
    <row r="37" spans="1:59" ht="13.2" x14ac:dyDescent="0.25">
      <c r="A37" s="44">
        <v>44200</v>
      </c>
      <c r="B37" s="46" t="s">
        <v>56</v>
      </c>
      <c r="C37" s="30">
        <v>44379</v>
      </c>
      <c r="D37" s="31">
        <v>3</v>
      </c>
      <c r="E37" s="30">
        <v>44382</v>
      </c>
      <c r="F37" s="32">
        <v>0</v>
      </c>
      <c r="AD37" s="61"/>
      <c r="AE37" s="61"/>
      <c r="AF37" s="61"/>
      <c r="AG37" s="61"/>
    </row>
    <row r="38" spans="1:59" ht="13.2" x14ac:dyDescent="0.25">
      <c r="A38" s="44">
        <v>44231</v>
      </c>
      <c r="B38" s="46" t="s">
        <v>57</v>
      </c>
      <c r="C38" s="30">
        <v>44378</v>
      </c>
      <c r="D38" s="31">
        <v>6</v>
      </c>
      <c r="E38" s="30">
        <v>44384</v>
      </c>
      <c r="F38" s="32">
        <v>0</v>
      </c>
      <c r="AC38" s="62"/>
      <c r="AD38" s="62"/>
      <c r="AE38" s="62"/>
      <c r="AF38" s="62"/>
      <c r="AG38" s="62"/>
      <c r="AH38" s="62"/>
      <c r="AI38" s="62"/>
    </row>
    <row r="39" spans="1:59" ht="13.2" x14ac:dyDescent="0.25">
      <c r="A39" s="44">
        <v>44259</v>
      </c>
      <c r="B39" s="46" t="s">
        <v>58</v>
      </c>
      <c r="C39" s="30">
        <v>44382</v>
      </c>
      <c r="D39" s="31">
        <v>2</v>
      </c>
      <c r="E39" s="30">
        <v>44384</v>
      </c>
      <c r="F39" s="32">
        <v>0</v>
      </c>
      <c r="AG39" s="24"/>
      <c r="AH39" s="24"/>
      <c r="AI39" s="24"/>
    </row>
    <row r="40" spans="1:59" ht="13.2" x14ac:dyDescent="0.25">
      <c r="A40" s="63"/>
      <c r="B40" s="63"/>
      <c r="C40" s="63"/>
      <c r="D40" s="64"/>
      <c r="E40" s="63"/>
      <c r="F40" s="63"/>
    </row>
    <row r="41" spans="1:59" ht="13.2" x14ac:dyDescent="0.25">
      <c r="A41" s="63"/>
      <c r="B41" s="63"/>
      <c r="C41" s="63"/>
      <c r="D41" s="64"/>
      <c r="E41" s="63"/>
      <c r="F41" s="63"/>
    </row>
    <row r="42" spans="1:59" ht="13.2" x14ac:dyDescent="0.25">
      <c r="A42" s="63"/>
      <c r="B42" s="63"/>
      <c r="C42" s="63"/>
      <c r="D42" s="64"/>
      <c r="E42" s="63"/>
      <c r="F42" s="63"/>
    </row>
    <row r="43" spans="1:59" ht="13.2" x14ac:dyDescent="0.25">
      <c r="A43" s="63"/>
      <c r="B43" s="63"/>
      <c r="C43" s="63"/>
      <c r="D43" s="64"/>
      <c r="E43" s="63"/>
      <c r="F43" s="63"/>
    </row>
    <row r="44" spans="1:59" ht="13.2" x14ac:dyDescent="0.25">
      <c r="A44" s="63"/>
      <c r="B44" s="63"/>
      <c r="C44" s="63"/>
      <c r="D44" s="64"/>
      <c r="E44" s="63"/>
      <c r="F44" s="63"/>
    </row>
    <row r="45" spans="1:59" ht="13.2" x14ac:dyDescent="0.25">
      <c r="D45" s="65"/>
    </row>
    <row r="46" spans="1:59" ht="13.2" x14ac:dyDescent="0.25">
      <c r="D46" s="65"/>
    </row>
    <row r="47" spans="1:59" ht="13.2" x14ac:dyDescent="0.25">
      <c r="D47" s="65"/>
    </row>
    <row r="48" spans="1:59" ht="13.2" x14ac:dyDescent="0.25">
      <c r="D48" s="65"/>
    </row>
    <row r="49" spans="4:4" ht="13.2" x14ac:dyDescent="0.25">
      <c r="D49" s="65"/>
    </row>
    <row r="50" spans="4:4" ht="13.2" x14ac:dyDescent="0.25">
      <c r="D50" s="65"/>
    </row>
    <row r="51" spans="4:4" ht="13.2" x14ac:dyDescent="0.25">
      <c r="D51" s="65"/>
    </row>
    <row r="52" spans="4:4" ht="13.2" x14ac:dyDescent="0.25">
      <c r="D52" s="65"/>
    </row>
    <row r="53" spans="4:4" ht="13.2" x14ac:dyDescent="0.25">
      <c r="D53" s="65"/>
    </row>
    <row r="54" spans="4:4" ht="13.2" x14ac:dyDescent="0.25">
      <c r="D54" s="65"/>
    </row>
    <row r="55" spans="4:4" ht="13.2" x14ac:dyDescent="0.25">
      <c r="D55" s="65"/>
    </row>
    <row r="56" spans="4:4" ht="13.2" x14ac:dyDescent="0.25">
      <c r="D56" s="6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romain</cp:lastModifiedBy>
  <cp:lastPrinted>2021-06-14T08:41:24Z</cp:lastPrinted>
  <dcterms:modified xsi:type="dcterms:W3CDTF">2021-06-17T16:04:50Z</dcterms:modified>
</cp:coreProperties>
</file>