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wpar\OneDrive\Documents\"/>
    </mc:Choice>
  </mc:AlternateContent>
  <xr:revisionPtr revIDLastSave="0" documentId="8_{2A832272-2F6C-44D8-A485-00D02CCA238F}" xr6:coauthVersionLast="45" xr6:coauthVersionMax="45" xr10:uidLastSave="{00000000-0000-0000-0000-000000000000}"/>
  <bookViews>
    <workbookView xWindow="-120" yWindow="-120" windowWidth="29040" windowHeight="15840" xr2:uid="{C7DB987F-560C-44BD-B353-85C0A25B77BC}"/>
  </bookViews>
  <sheets>
    <sheet name="Relational" sheetId="1" r:id="rId1"/>
    <sheet name="Boolean" sheetId="2" r:id="rId2"/>
    <sheet name="Conditio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E5" i="3"/>
  <c r="H5" i="3" s="1"/>
  <c r="E6" i="3"/>
  <c r="F6" i="3" s="1"/>
  <c r="E7" i="3"/>
  <c r="F7" i="3" s="1"/>
  <c r="E8" i="3"/>
  <c r="F8" i="3" s="1"/>
  <c r="E4" i="3"/>
  <c r="F4" i="3" s="1"/>
  <c r="H22" i="2"/>
  <c r="H23" i="2"/>
  <c r="H24" i="2"/>
  <c r="H21" i="2"/>
  <c r="D22" i="2"/>
  <c r="D23" i="2"/>
  <c r="D24" i="2"/>
  <c r="D21" i="2"/>
  <c r="H14" i="2"/>
  <c r="H15" i="2"/>
  <c r="H16" i="2"/>
  <c r="H13" i="2"/>
  <c r="D14" i="2"/>
  <c r="D15" i="2"/>
  <c r="D16" i="2"/>
  <c r="D13" i="2"/>
  <c r="G7" i="2"/>
  <c r="G6" i="2"/>
  <c r="C7" i="2"/>
  <c r="C6" i="2"/>
  <c r="F34" i="1"/>
  <c r="F35" i="1"/>
  <c r="F33" i="1"/>
  <c r="F28" i="1"/>
  <c r="F29" i="1"/>
  <c r="F27" i="1"/>
  <c r="F22" i="1"/>
  <c r="F23" i="1"/>
  <c r="F21" i="1"/>
  <c r="F16" i="1"/>
  <c r="F17" i="1"/>
  <c r="F15" i="1"/>
  <c r="F11" i="1"/>
  <c r="F10" i="1"/>
  <c r="F6" i="1"/>
  <c r="F5" i="1"/>
  <c r="F5" i="3" l="1"/>
  <c r="I5" i="3" s="1"/>
  <c r="H8" i="3"/>
  <c r="I8" i="3" s="1"/>
  <c r="H7" i="3"/>
  <c r="I7" i="3" s="1"/>
  <c r="H6" i="3"/>
  <c r="I6" i="3" s="1"/>
  <c r="H4" i="3"/>
  <c r="I4" i="3" s="1"/>
</calcChain>
</file>

<file path=xl/sharedStrings.xml><?xml version="1.0" encoding="utf-8"?>
<sst xmlns="http://schemas.openxmlformats.org/spreadsheetml/2006/main" count="58" uniqueCount="36">
  <si>
    <t>Relational Operators</t>
  </si>
  <si>
    <t>Equality</t>
  </si>
  <si>
    <t>Non-Equality</t>
  </si>
  <si>
    <t>Less Than</t>
  </si>
  <si>
    <t>Less Than or Equal to</t>
  </si>
  <si>
    <t>Greater Than</t>
  </si>
  <si>
    <t>Greater Than or Equal to</t>
  </si>
  <si>
    <t>=</t>
  </si>
  <si>
    <t>&lt;&gt;</t>
  </si>
  <si>
    <t>&lt;</t>
  </si>
  <si>
    <t>&lt;=</t>
  </si>
  <si>
    <t>&gt;</t>
  </si>
  <si>
    <t>&gt;=</t>
  </si>
  <si>
    <t>Boolean Operators</t>
  </si>
  <si>
    <t>AND - Conjunction</t>
  </si>
  <si>
    <t>NOT - Inversion</t>
  </si>
  <si>
    <t>OR - Disjunction</t>
  </si>
  <si>
    <t>A</t>
  </si>
  <si>
    <t>NOT A</t>
  </si>
  <si>
    <t>A AND B</t>
  </si>
  <si>
    <t>A OR B</t>
  </si>
  <si>
    <t>Conditional Formulas</t>
  </si>
  <si>
    <t>Name</t>
  </si>
  <si>
    <t>Base Salary</t>
  </si>
  <si>
    <t>Hourly Rate</t>
  </si>
  <si>
    <t>Hours</t>
  </si>
  <si>
    <t>Salaried</t>
  </si>
  <si>
    <t>Salary</t>
  </si>
  <si>
    <t>Hourly Pay</t>
  </si>
  <si>
    <t>Overtime</t>
  </si>
  <si>
    <t>Weekly Gross Earnings</t>
  </si>
  <si>
    <t>Alice</t>
  </si>
  <si>
    <t>Bob</t>
  </si>
  <si>
    <t>Don</t>
  </si>
  <si>
    <t>Eve</t>
  </si>
  <si>
    <t>Carla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</si>
</sst>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2">
    <xf numFmtId="0" fontId="0" fillId="0" borderId="0" xfId="0"/>
    <xf numFmtId="0" fontId="1" fillId="0" borderId="0" xfId="1"/>
    <xf numFmtId="0" fontId="2" fillId="0" borderId="1" xfId="2"/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4" borderId="0" xfId="0" applyFont="1" applyFill="1"/>
    <xf numFmtId="44" fontId="0" fillId="0" borderId="2" xfId="0" applyNumberFormat="1" applyBorder="1"/>
    <xf numFmtId="44" fontId="0" fillId="0" borderId="0" xfId="0" applyNumberFormat="1"/>
  </cellXfs>
  <cellStyles count="3">
    <cellStyle name="Heading 2" xfId="2" builtinId="17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C70F-0FB6-41B2-AF65-A6937ED7C9D9}">
  <dimension ref="A1:F35"/>
  <sheetViews>
    <sheetView tabSelected="1" zoomScale="160" zoomScaleNormal="160" workbookViewId="0">
      <selection activeCell="H36" sqref="H36"/>
    </sheetView>
  </sheetViews>
  <sheetFormatPr defaultRowHeight="15" x14ac:dyDescent="0.25"/>
  <sheetData>
    <row r="1" spans="1:6" s="1" customFormat="1" ht="23.25" x14ac:dyDescent="0.35">
      <c r="A1" s="1" t="s">
        <v>0</v>
      </c>
    </row>
    <row r="3" spans="1:6" ht="18" thickBot="1" x14ac:dyDescent="0.35">
      <c r="A3" s="2" t="s">
        <v>1</v>
      </c>
      <c r="B3" s="2"/>
      <c r="C3" s="2"/>
      <c r="D3" s="2"/>
      <c r="E3" s="2"/>
      <c r="F3" s="2"/>
    </row>
    <row r="4" spans="1:6" ht="15.75" thickTop="1" x14ac:dyDescent="0.25"/>
    <row r="5" spans="1:6" x14ac:dyDescent="0.25">
      <c r="B5">
        <v>1</v>
      </c>
      <c r="C5" s="4" t="s">
        <v>7</v>
      </c>
      <c r="D5">
        <v>42</v>
      </c>
      <c r="F5" t="b">
        <f>(B5=D5)</f>
        <v>0</v>
      </c>
    </row>
    <row r="6" spans="1:6" x14ac:dyDescent="0.25">
      <c r="B6">
        <v>42</v>
      </c>
      <c r="C6" s="4" t="s">
        <v>7</v>
      </c>
      <c r="D6">
        <v>42</v>
      </c>
      <c r="F6" t="b">
        <f>(B6=D6)</f>
        <v>1</v>
      </c>
    </row>
    <row r="8" spans="1:6" ht="18" thickBot="1" x14ac:dyDescent="0.35">
      <c r="A8" s="2" t="s">
        <v>2</v>
      </c>
      <c r="B8" s="2"/>
      <c r="C8" s="2"/>
      <c r="D8" s="2"/>
      <c r="E8" s="2"/>
      <c r="F8" s="2"/>
    </row>
    <row r="9" spans="1:6" ht="15.75" thickTop="1" x14ac:dyDescent="0.25"/>
    <row r="10" spans="1:6" x14ac:dyDescent="0.25">
      <c r="B10">
        <v>1</v>
      </c>
      <c r="C10" s="4" t="s">
        <v>8</v>
      </c>
      <c r="D10">
        <v>42</v>
      </c>
      <c r="F10" t="b">
        <f>(B10&lt;&gt;D10)</f>
        <v>1</v>
      </c>
    </row>
    <row r="11" spans="1:6" x14ac:dyDescent="0.25">
      <c r="B11">
        <v>42</v>
      </c>
      <c r="C11" s="4" t="s">
        <v>8</v>
      </c>
      <c r="D11">
        <v>42</v>
      </c>
      <c r="F11" t="b">
        <f>(B11&lt;&gt;D11)</f>
        <v>0</v>
      </c>
    </row>
    <row r="13" spans="1:6" ht="18" thickBot="1" x14ac:dyDescent="0.35">
      <c r="A13" s="2" t="s">
        <v>3</v>
      </c>
      <c r="B13" s="2"/>
      <c r="C13" s="2"/>
      <c r="D13" s="2"/>
      <c r="E13" s="2"/>
      <c r="F13" s="2"/>
    </row>
    <row r="14" spans="1:6" ht="15.75" thickTop="1" x14ac:dyDescent="0.25"/>
    <row r="15" spans="1:6" x14ac:dyDescent="0.25">
      <c r="B15">
        <v>1</v>
      </c>
      <c r="C15" s="3" t="s">
        <v>9</v>
      </c>
      <c r="D15">
        <v>0</v>
      </c>
      <c r="F15" t="b">
        <f>(B15&lt;D15)</f>
        <v>0</v>
      </c>
    </row>
    <row r="16" spans="1:6" x14ac:dyDescent="0.25">
      <c r="B16">
        <v>1</v>
      </c>
      <c r="C16" s="3" t="s">
        <v>9</v>
      </c>
      <c r="D16">
        <v>1</v>
      </c>
      <c r="F16" t="b">
        <f t="shared" ref="F16:F17" si="0">(B16&lt;D16)</f>
        <v>0</v>
      </c>
    </row>
    <row r="17" spans="1:6" x14ac:dyDescent="0.25">
      <c r="B17">
        <v>1</v>
      </c>
      <c r="C17" s="3" t="s">
        <v>9</v>
      </c>
      <c r="D17">
        <v>2</v>
      </c>
      <c r="F17" t="b">
        <f t="shared" si="0"/>
        <v>1</v>
      </c>
    </row>
    <row r="19" spans="1:6" ht="18" thickBot="1" x14ac:dyDescent="0.35">
      <c r="A19" s="2" t="s">
        <v>4</v>
      </c>
      <c r="B19" s="2"/>
      <c r="C19" s="2"/>
      <c r="D19" s="2"/>
      <c r="E19" s="2"/>
      <c r="F19" s="2"/>
    </row>
    <row r="20" spans="1:6" ht="15.75" thickTop="1" x14ac:dyDescent="0.25"/>
    <row r="21" spans="1:6" x14ac:dyDescent="0.25">
      <c r="B21">
        <v>1</v>
      </c>
      <c r="C21" s="3" t="s">
        <v>10</v>
      </c>
      <c r="D21">
        <v>0</v>
      </c>
      <c r="F21" t="b">
        <f>(B21&lt;=D21)</f>
        <v>0</v>
      </c>
    </row>
    <row r="22" spans="1:6" x14ac:dyDescent="0.25">
      <c r="B22">
        <v>1</v>
      </c>
      <c r="C22" s="3" t="s">
        <v>10</v>
      </c>
      <c r="D22">
        <v>1</v>
      </c>
      <c r="F22" t="b">
        <f t="shared" ref="F22:F23" si="1">(B22&lt;=D22)</f>
        <v>1</v>
      </c>
    </row>
    <row r="23" spans="1:6" x14ac:dyDescent="0.25">
      <c r="B23">
        <v>1</v>
      </c>
      <c r="C23" s="3" t="s">
        <v>10</v>
      </c>
      <c r="D23">
        <v>2</v>
      </c>
      <c r="F23" t="b">
        <f t="shared" si="1"/>
        <v>1</v>
      </c>
    </row>
    <row r="25" spans="1:6" ht="18" thickBot="1" x14ac:dyDescent="0.35">
      <c r="A25" s="2" t="s">
        <v>5</v>
      </c>
      <c r="B25" s="2"/>
      <c r="C25" s="2"/>
      <c r="D25" s="2"/>
      <c r="E25" s="2"/>
      <c r="F25" s="2"/>
    </row>
    <row r="26" spans="1:6" ht="15.75" thickTop="1" x14ac:dyDescent="0.25"/>
    <row r="27" spans="1:6" x14ac:dyDescent="0.25">
      <c r="B27">
        <v>1</v>
      </c>
      <c r="C27" s="3" t="s">
        <v>11</v>
      </c>
      <c r="D27">
        <v>0</v>
      </c>
      <c r="F27" t="b">
        <f>(B27&gt;D27)</f>
        <v>1</v>
      </c>
    </row>
    <row r="28" spans="1:6" x14ac:dyDescent="0.25">
      <c r="B28">
        <v>1</v>
      </c>
      <c r="C28" s="3" t="s">
        <v>11</v>
      </c>
      <c r="D28">
        <v>1</v>
      </c>
      <c r="F28" t="b">
        <f t="shared" ref="F28:F29" si="2">(B28&gt;D28)</f>
        <v>0</v>
      </c>
    </row>
    <row r="29" spans="1:6" x14ac:dyDescent="0.25">
      <c r="B29">
        <v>1</v>
      </c>
      <c r="C29" s="3" t="s">
        <v>11</v>
      </c>
      <c r="D29">
        <v>2</v>
      </c>
      <c r="F29" t="b">
        <f t="shared" si="2"/>
        <v>0</v>
      </c>
    </row>
    <row r="31" spans="1:6" ht="18" thickBot="1" x14ac:dyDescent="0.35">
      <c r="A31" s="2" t="s">
        <v>6</v>
      </c>
      <c r="B31" s="2"/>
      <c r="C31" s="2"/>
      <c r="D31" s="2"/>
      <c r="E31" s="2"/>
      <c r="F31" s="2"/>
    </row>
    <row r="32" spans="1:6" ht="15.75" thickTop="1" x14ac:dyDescent="0.25"/>
    <row r="33" spans="2:6" x14ac:dyDescent="0.25">
      <c r="B33">
        <v>1</v>
      </c>
      <c r="C33" s="3" t="s">
        <v>12</v>
      </c>
      <c r="D33">
        <v>0</v>
      </c>
      <c r="F33" t="b">
        <f>(B33&gt;=D33)</f>
        <v>1</v>
      </c>
    </row>
    <row r="34" spans="2:6" x14ac:dyDescent="0.25">
      <c r="B34">
        <v>1</v>
      </c>
      <c r="C34" s="3" t="s">
        <v>12</v>
      </c>
      <c r="D34">
        <v>1</v>
      </c>
      <c r="F34" t="b">
        <f t="shared" ref="F34:F35" si="3">(B34&gt;=D34)</f>
        <v>1</v>
      </c>
    </row>
    <row r="35" spans="2:6" x14ac:dyDescent="0.25">
      <c r="B35">
        <v>1</v>
      </c>
      <c r="C35" s="3" t="s">
        <v>12</v>
      </c>
      <c r="D35">
        <v>2</v>
      </c>
      <c r="F35" t="b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51BA-2206-4EF7-BCED-810D65E2516F}">
  <dimension ref="A1:H24"/>
  <sheetViews>
    <sheetView workbookViewId="0">
      <selection activeCell="H21" sqref="H21:H24"/>
    </sheetView>
  </sheetViews>
  <sheetFormatPr defaultRowHeight="15" x14ac:dyDescent="0.25"/>
  <sheetData>
    <row r="1" spans="1:8" ht="23.25" x14ac:dyDescent="0.35">
      <c r="A1" s="1" t="s">
        <v>13</v>
      </c>
    </row>
    <row r="3" spans="1:8" ht="18" thickBot="1" x14ac:dyDescent="0.35">
      <c r="A3" s="2" t="s">
        <v>15</v>
      </c>
      <c r="B3" s="2"/>
      <c r="C3" s="2"/>
      <c r="D3" s="2"/>
      <c r="E3" s="2"/>
      <c r="F3" s="2"/>
      <c r="G3" s="2"/>
      <c r="H3" s="2"/>
    </row>
    <row r="4" spans="1:8" ht="15.75" thickTop="1" x14ac:dyDescent="0.25"/>
    <row r="5" spans="1:8" x14ac:dyDescent="0.25">
      <c r="B5" s="7" t="s">
        <v>17</v>
      </c>
      <c r="C5" s="7" t="s">
        <v>18</v>
      </c>
      <c r="F5" s="8" t="s">
        <v>17</v>
      </c>
      <c r="G5" s="8" t="s">
        <v>18</v>
      </c>
    </row>
    <row r="6" spans="1:8" x14ac:dyDescent="0.25">
      <c r="B6" s="5" t="b">
        <v>0</v>
      </c>
      <c r="C6" s="5" t="b">
        <f>NOT(B6)</f>
        <v>1</v>
      </c>
      <c r="F6" s="6">
        <v>0</v>
      </c>
      <c r="G6" s="6">
        <f>1-F6</f>
        <v>1</v>
      </c>
    </row>
    <row r="7" spans="1:8" x14ac:dyDescent="0.25">
      <c r="B7" s="5" t="b">
        <v>1</v>
      </c>
      <c r="C7" s="5" t="b">
        <f>NOT(B7)</f>
        <v>0</v>
      </c>
      <c r="F7" s="6">
        <v>1</v>
      </c>
      <c r="G7" s="6">
        <f>1-F7</f>
        <v>0</v>
      </c>
    </row>
    <row r="10" spans="1:8" ht="18" thickBot="1" x14ac:dyDescent="0.35">
      <c r="A10" s="2" t="s">
        <v>14</v>
      </c>
      <c r="B10" s="2"/>
      <c r="C10" s="2"/>
      <c r="D10" s="2"/>
      <c r="E10" s="2"/>
      <c r="F10" s="2"/>
      <c r="G10" s="2"/>
      <c r="H10" s="2"/>
    </row>
    <row r="11" spans="1:8" ht="15.75" thickTop="1" x14ac:dyDescent="0.25"/>
    <row r="12" spans="1:8" x14ac:dyDescent="0.25">
      <c r="B12" s="7" t="s">
        <v>17</v>
      </c>
      <c r="C12" s="7" t="s">
        <v>18</v>
      </c>
      <c r="D12" s="7" t="s">
        <v>19</v>
      </c>
      <c r="F12" s="8" t="s">
        <v>17</v>
      </c>
      <c r="G12" s="8" t="s">
        <v>18</v>
      </c>
      <c r="H12" s="8" t="s">
        <v>19</v>
      </c>
    </row>
    <row r="13" spans="1:8" x14ac:dyDescent="0.25">
      <c r="B13" s="6" t="b">
        <v>0</v>
      </c>
      <c r="C13" s="6" t="b">
        <v>0</v>
      </c>
      <c r="D13" s="6" t="b">
        <f>AND(B13,C13)</f>
        <v>0</v>
      </c>
      <c r="F13" s="6">
        <v>0</v>
      </c>
      <c r="G13" s="6">
        <v>0</v>
      </c>
      <c r="H13" s="6">
        <f>(F13*G13)</f>
        <v>0</v>
      </c>
    </row>
    <row r="14" spans="1:8" x14ac:dyDescent="0.25">
      <c r="B14" s="6" t="b">
        <v>0</v>
      </c>
      <c r="C14" s="6" t="b">
        <v>1</v>
      </c>
      <c r="D14" s="6" t="b">
        <f t="shared" ref="D14:D16" si="0">AND(B14,C14)</f>
        <v>0</v>
      </c>
      <c r="F14" s="6">
        <v>0</v>
      </c>
      <c r="G14" s="6">
        <v>1</v>
      </c>
      <c r="H14" s="6">
        <f t="shared" ref="H14:H16" si="1">(F14*G14)</f>
        <v>0</v>
      </c>
    </row>
    <row r="15" spans="1:8" x14ac:dyDescent="0.25">
      <c r="B15" s="6" t="b">
        <v>1</v>
      </c>
      <c r="C15" s="6" t="b">
        <v>0</v>
      </c>
      <c r="D15" s="6" t="b">
        <f t="shared" si="0"/>
        <v>0</v>
      </c>
      <c r="F15" s="6">
        <v>1</v>
      </c>
      <c r="G15" s="6">
        <v>0</v>
      </c>
      <c r="H15" s="6">
        <f t="shared" si="1"/>
        <v>0</v>
      </c>
    </row>
    <row r="16" spans="1:8" x14ac:dyDescent="0.25">
      <c r="B16" s="6" t="b">
        <v>1</v>
      </c>
      <c r="C16" s="6" t="b">
        <v>1</v>
      </c>
      <c r="D16" s="6" t="b">
        <f t="shared" si="0"/>
        <v>1</v>
      </c>
      <c r="F16" s="6">
        <v>1</v>
      </c>
      <c r="G16" s="6">
        <v>1</v>
      </c>
      <c r="H16" s="6">
        <f t="shared" si="1"/>
        <v>1</v>
      </c>
    </row>
    <row r="18" spans="1:8" ht="18" thickBot="1" x14ac:dyDescent="0.35">
      <c r="A18" s="2" t="s">
        <v>16</v>
      </c>
      <c r="B18" s="2"/>
      <c r="C18" s="2"/>
      <c r="D18" s="2"/>
      <c r="E18" s="2"/>
      <c r="F18" s="2"/>
      <c r="G18" s="2"/>
      <c r="H18" s="2"/>
    </row>
    <row r="19" spans="1:8" ht="15.75" thickTop="1" x14ac:dyDescent="0.25"/>
    <row r="20" spans="1:8" x14ac:dyDescent="0.25">
      <c r="B20" s="7" t="s">
        <v>17</v>
      </c>
      <c r="C20" s="7" t="s">
        <v>18</v>
      </c>
      <c r="D20" s="7" t="s">
        <v>20</v>
      </c>
      <c r="F20" s="8" t="s">
        <v>17</v>
      </c>
      <c r="G20" s="8" t="s">
        <v>18</v>
      </c>
      <c r="H20" s="8" t="s">
        <v>20</v>
      </c>
    </row>
    <row r="21" spans="1:8" x14ac:dyDescent="0.25">
      <c r="B21" s="6" t="b">
        <v>0</v>
      </c>
      <c r="C21" s="6" t="b">
        <v>0</v>
      </c>
      <c r="D21" s="6" t="b">
        <f>OR(B21,C21)</f>
        <v>0</v>
      </c>
      <c r="F21" s="6">
        <v>0</v>
      </c>
      <c r="G21" s="6">
        <v>0</v>
      </c>
      <c r="H21" s="6">
        <f>(F21+G21)-(F21*G21)</f>
        <v>0</v>
      </c>
    </row>
    <row r="22" spans="1:8" x14ac:dyDescent="0.25">
      <c r="B22" s="6" t="b">
        <v>0</v>
      </c>
      <c r="C22" s="6" t="b">
        <v>1</v>
      </c>
      <c r="D22" s="6" t="b">
        <f t="shared" ref="D22:D24" si="2">OR(B22,C22)</f>
        <v>1</v>
      </c>
      <c r="F22" s="6">
        <v>0</v>
      </c>
      <c r="G22" s="6">
        <v>1</v>
      </c>
      <c r="H22" s="6">
        <f t="shared" ref="H22:H24" si="3">(F22+G22)-(F22*G22)</f>
        <v>1</v>
      </c>
    </row>
    <row r="23" spans="1:8" x14ac:dyDescent="0.25">
      <c r="B23" s="6" t="b">
        <v>1</v>
      </c>
      <c r="C23" s="6" t="b">
        <v>0</v>
      </c>
      <c r="D23" s="6" t="b">
        <f t="shared" si="2"/>
        <v>1</v>
      </c>
      <c r="F23" s="6">
        <v>1</v>
      </c>
      <c r="G23" s="6">
        <v>0</v>
      </c>
      <c r="H23" s="6">
        <f t="shared" si="3"/>
        <v>1</v>
      </c>
    </row>
    <row r="24" spans="1:8" x14ac:dyDescent="0.25">
      <c r="B24" s="6" t="b">
        <v>1</v>
      </c>
      <c r="C24" s="6" t="b">
        <v>1</v>
      </c>
      <c r="D24" s="6" t="b">
        <f t="shared" si="2"/>
        <v>1</v>
      </c>
      <c r="F24" s="6">
        <v>1</v>
      </c>
      <c r="G24" s="6">
        <v>1</v>
      </c>
      <c r="H24" s="6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5B6B-D028-4014-988B-C9CFC0383825}">
  <dimension ref="A1:I9"/>
  <sheetViews>
    <sheetView workbookViewId="0">
      <selection activeCell="K5" sqref="K5"/>
    </sheetView>
  </sheetViews>
  <sheetFormatPr defaultRowHeight="15" x14ac:dyDescent="0.25"/>
  <cols>
    <col min="1" max="1" width="30.85546875" bestFit="1" customWidth="1"/>
    <col min="2" max="2" width="10.85546875" bestFit="1" customWidth="1"/>
    <col min="3" max="3" width="11.28515625" bestFit="1" customWidth="1"/>
    <col min="4" max="4" width="6.140625" bestFit="1" customWidth="1"/>
    <col min="6" max="6" width="10.5703125" bestFit="1" customWidth="1"/>
    <col min="7" max="7" width="10.42578125" bestFit="1" customWidth="1"/>
    <col min="8" max="8" width="9.42578125" bestFit="1" customWidth="1"/>
    <col min="9" max="9" width="21.5703125" bestFit="1" customWidth="1"/>
  </cols>
  <sheetData>
    <row r="1" spans="1:9" ht="23.25" x14ac:dyDescent="0.35">
      <c r="A1" s="1" t="s">
        <v>21</v>
      </c>
      <c r="B1" s="1"/>
      <c r="C1" s="1"/>
      <c r="D1" s="1"/>
      <c r="E1" s="1"/>
      <c r="F1" s="1"/>
      <c r="G1" s="1"/>
      <c r="H1" s="1"/>
    </row>
    <row r="3" spans="1:9" x14ac:dyDescent="0.25">
      <c r="A3" s="9" t="s">
        <v>22</v>
      </c>
      <c r="B3" s="9" t="s">
        <v>23</v>
      </c>
      <c r="C3" s="9" t="s">
        <v>24</v>
      </c>
      <c r="D3" s="9" t="s">
        <v>25</v>
      </c>
      <c r="E3" s="9" t="s">
        <v>26</v>
      </c>
      <c r="F3" s="9" t="s">
        <v>27</v>
      </c>
      <c r="G3" s="9" t="s">
        <v>28</v>
      </c>
      <c r="H3" s="9" t="s">
        <v>29</v>
      </c>
      <c r="I3" s="9" t="s">
        <v>30</v>
      </c>
    </row>
    <row r="4" spans="1:9" x14ac:dyDescent="0.25">
      <c r="A4" s="5" t="s">
        <v>31</v>
      </c>
      <c r="B4" s="10">
        <v>0</v>
      </c>
      <c r="C4" s="10">
        <v>8.9499999999999993</v>
      </c>
      <c r="D4" s="5">
        <v>32</v>
      </c>
      <c r="E4" s="5" t="b">
        <f>(B4&gt;C4)</f>
        <v>0</v>
      </c>
      <c r="F4" s="10">
        <f>IF(E4,B4,0)</f>
        <v>0</v>
      </c>
      <c r="G4" s="10">
        <f>MIN(40,D4)*C4</f>
        <v>286.39999999999998</v>
      </c>
      <c r="H4" s="10">
        <f>IF(AND(NOT(E4),D4&gt;40),(D4-40)*1.5*C4,0)</f>
        <v>0</v>
      </c>
      <c r="I4" s="10">
        <f>SUM(F4:H4)</f>
        <v>286.39999999999998</v>
      </c>
    </row>
    <row r="5" spans="1:9" x14ac:dyDescent="0.25">
      <c r="A5" s="5" t="s">
        <v>32</v>
      </c>
      <c r="B5" s="10">
        <v>1300</v>
      </c>
      <c r="C5" s="10">
        <v>0</v>
      </c>
      <c r="D5" s="5">
        <v>70</v>
      </c>
      <c r="E5" s="5" t="b">
        <f t="shared" ref="E5:E8" si="0">(B5&gt;C5)</f>
        <v>1</v>
      </c>
      <c r="F5" s="10">
        <f t="shared" ref="F5:F8" si="1">IF(E5,B5,0)</f>
        <v>1300</v>
      </c>
      <c r="G5" s="10">
        <f t="shared" ref="G5:G8" si="2">MIN(40,D5)*C5</f>
        <v>0</v>
      </c>
      <c r="H5" s="10">
        <f t="shared" ref="H5:H8" si="3">IF(AND(NOT(E5),D5&gt;40),(D5-40)*1.5*C5,0)</f>
        <v>0</v>
      </c>
      <c r="I5" s="10">
        <f t="shared" ref="I5:I8" si="4">SUM(F5:H5)</f>
        <v>1300</v>
      </c>
    </row>
    <row r="6" spans="1:9" x14ac:dyDescent="0.25">
      <c r="A6" s="5" t="s">
        <v>35</v>
      </c>
      <c r="B6" s="10">
        <v>0</v>
      </c>
      <c r="C6" s="10">
        <v>8.75</v>
      </c>
      <c r="D6" s="5">
        <v>41</v>
      </c>
      <c r="E6" s="5" t="b">
        <f t="shared" si="0"/>
        <v>0</v>
      </c>
      <c r="F6" s="10">
        <f t="shared" si="1"/>
        <v>0</v>
      </c>
      <c r="G6" s="10">
        <f t="shared" si="2"/>
        <v>350</v>
      </c>
      <c r="H6" s="10">
        <f t="shared" si="3"/>
        <v>13.125</v>
      </c>
      <c r="I6" s="10">
        <f t="shared" si="4"/>
        <v>363.125</v>
      </c>
    </row>
    <row r="7" spans="1:9" x14ac:dyDescent="0.25">
      <c r="A7" s="5" t="s">
        <v>33</v>
      </c>
      <c r="B7" s="10">
        <v>0</v>
      </c>
      <c r="C7" s="10">
        <v>3.65</v>
      </c>
      <c r="D7" s="5">
        <v>50</v>
      </c>
      <c r="E7" s="5" t="b">
        <f t="shared" si="0"/>
        <v>0</v>
      </c>
      <c r="F7" s="10">
        <f t="shared" si="1"/>
        <v>0</v>
      </c>
      <c r="G7" s="10">
        <f t="shared" si="2"/>
        <v>146</v>
      </c>
      <c r="H7" s="10">
        <f t="shared" si="3"/>
        <v>54.75</v>
      </c>
      <c r="I7" s="10">
        <f t="shared" si="4"/>
        <v>200.75</v>
      </c>
    </row>
    <row r="8" spans="1:9" x14ac:dyDescent="0.25">
      <c r="A8" s="5" t="s">
        <v>34</v>
      </c>
      <c r="B8" s="10">
        <v>0</v>
      </c>
      <c r="C8" s="10">
        <v>9.25</v>
      </c>
      <c r="D8" s="5">
        <v>47</v>
      </c>
      <c r="E8" s="5" t="b">
        <f t="shared" si="0"/>
        <v>0</v>
      </c>
      <c r="F8" s="10">
        <f t="shared" si="1"/>
        <v>0</v>
      </c>
      <c r="G8" s="10">
        <f t="shared" si="2"/>
        <v>370</v>
      </c>
      <c r="H8" s="10">
        <f t="shared" si="3"/>
        <v>97.125</v>
      </c>
      <c r="I8" s="10">
        <f t="shared" si="4"/>
        <v>467.125</v>
      </c>
    </row>
    <row r="9" spans="1:9" x14ac:dyDescent="0.25">
      <c r="H9" s="1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26489D7CAD4B49800C8A79CBEF6876" ma:contentTypeVersion="4" ma:contentTypeDescription="Create a new document." ma:contentTypeScope="" ma:versionID="996deb6582c8f16b0af3da8d2de29343">
  <xsd:schema xmlns:xsd="http://www.w3.org/2001/XMLSchema" xmlns:xs="http://www.w3.org/2001/XMLSchema" xmlns:p="http://schemas.microsoft.com/office/2006/metadata/properties" xmlns:ns3="6a92af0c-129f-4823-b5ea-d7c588d15a34" targetNamespace="http://schemas.microsoft.com/office/2006/metadata/properties" ma:root="true" ma:fieldsID="bf9164797f48f8f2480ee5461ba44ef3" ns3:_="">
    <xsd:import namespace="6a92af0c-129f-4823-b5ea-d7c588d15a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92af0c-129f-4823-b5ea-d7c588d15a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29AB71-9A5B-4BEA-BD61-8F6097A1BC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92af0c-129f-4823-b5ea-d7c588d15a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8AC712-AFE1-4AA0-85CF-7238651111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D7F9DD-2105-4D3C-80E7-078D056016FD}">
  <ds:schemaRefs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6a92af0c-129f-4823-b5ea-d7c588d15a34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Relational</vt:lpstr>
      <vt:lpstr>Boolean</vt:lpstr>
      <vt:lpstr>Conditional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Parisot</dc:creator>
  <cp:lastModifiedBy>Nathan Parisot</cp:lastModifiedBy>
  <dcterms:created xsi:type="dcterms:W3CDTF">2020-09-09T15:36:13Z</dcterms:created>
  <dcterms:modified xsi:type="dcterms:W3CDTF">2020-09-09T16:31:58Z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0x0101005926489D7CAD4B49800C8A79CBEF6876</vt:lpwstr>
  </property>
</Properties>
</file>