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Eisa Alsharifi\Downloads\"/>
    </mc:Choice>
  </mc:AlternateContent>
  <xr:revisionPtr revIDLastSave="0" documentId="13_ncr:1_{29B06BFE-0A0B-491B-99C2-5AB7FAAC35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CE411 BOM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7" i="1"/>
</calcChain>
</file>

<file path=xl/sharedStrings.xml><?xml version="1.0" encoding="utf-8"?>
<sst xmlns="http://schemas.openxmlformats.org/spreadsheetml/2006/main" count="203" uniqueCount="142">
  <si>
    <t>Bill Of Materials for: TEAM14, Exhaust system for electric cars</t>
  </si>
  <si>
    <t>Last modified: 11-14-2024</t>
  </si>
  <si>
    <t>PCB version: PCB VERSION #1</t>
  </si>
  <si>
    <t>BOM revision: BOM REVISION #1</t>
  </si>
  <si>
    <t>P/NP</t>
  </si>
  <si>
    <t>= Place/Not Place (components marked NP are not stuffed on the board)</t>
  </si>
  <si>
    <t>.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</si>
  <si>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</si>
  <si>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</si>
  <si>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</si>
  <si>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</si>
  <si>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</si>
  <si>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</si>
  <si>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</si>
  <si>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</si>
  <si>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</si>
  <si>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A1</t>
  </si>
  <si>
    <t>P</t>
  </si>
  <si>
    <t>C1</t>
  </si>
  <si>
    <t>Digi-Key</t>
  </si>
  <si>
    <t>J1</t>
  </si>
  <si>
    <t>Q1, Q2</t>
  </si>
  <si>
    <t>Onsemi</t>
  </si>
  <si>
    <t>LM317TG</t>
  </si>
  <si>
    <t>Linear Regulators (LDO) | LM317 used for speakers</t>
  </si>
  <si>
    <t>R1</t>
  </si>
  <si>
    <t>U1</t>
  </si>
  <si>
    <t>NP</t>
  </si>
  <si>
    <t>SWCTSY</t>
  </si>
  <si>
    <t>‎SW765071651710</t>
  </si>
  <si>
    <t>E-Bike Throttle Grip</t>
  </si>
  <si>
    <t>Amazon</t>
  </si>
  <si>
    <t>‎765071651710</t>
  </si>
  <si>
    <t>U2</t>
  </si>
  <si>
    <t>Adafruit</t>
  </si>
  <si>
    <t>Standalone Toggle Capacitive Touch Sensor Breakout</t>
  </si>
  <si>
    <t>AT42QT1012</t>
  </si>
  <si>
    <t>Vhold</t>
  </si>
  <si>
    <t>9V battery clip with 5.5mm/2.1mm plug</t>
  </si>
  <si>
    <t>VBat1</t>
  </si>
  <si>
    <t>Alkaline 9V Battery</t>
  </si>
  <si>
    <t>LS1, LS2</t>
  </si>
  <si>
    <t>Esooho</t>
  </si>
  <si>
    <t>EK1725</t>
  </si>
  <si>
    <t>Gikfun 2" 4Ohm 3W Full Range Audio Speaker Stereo Woofer</t>
  </si>
  <si>
    <t>B01CHYIU26</t>
  </si>
  <si>
    <t>TOTAL:</t>
  </si>
  <si>
    <t>VERSION INFO</t>
  </si>
  <si>
    <t>Rev</t>
  </si>
  <si>
    <t>Date</t>
  </si>
  <si>
    <t>Notes</t>
  </si>
  <si>
    <t>1.0r1</t>
  </si>
  <si>
    <t>Cleaned up parts, rough draft of board</t>
  </si>
  <si>
    <t>1.0r0</t>
  </si>
  <si>
    <t>Initial BOM. Not everything chosen.</t>
  </si>
  <si>
    <t>Vishay Dale</t>
  </si>
  <si>
    <t>CRCW02011K00FKED</t>
  </si>
  <si>
    <t>1 kOhms ±1% 0.05W, 1/20W Chip Resistor 0201 (0603 Metric) Thick Film</t>
  </si>
  <si>
    <t>541-1.00KAABCT-ND</t>
  </si>
  <si>
    <t>https://www.vishay.com/docs/20052/crcw0201e3.pdf</t>
  </si>
  <si>
    <t>R1, R2, R3</t>
  </si>
  <si>
    <t>541-CRCW0201220RFNEDCT-ND</t>
  </si>
  <si>
    <t>CRCW0201220RFNED</t>
  </si>
  <si>
    <t>220 Ohms ±1% 0.05W, 1/20W Chip Resistor 0201 (0603 Metric) Thick Film</t>
  </si>
  <si>
    <t>Datasheet</t>
  </si>
  <si>
    <t>LED1</t>
  </si>
  <si>
    <t>LED3</t>
  </si>
  <si>
    <t>LED2</t>
  </si>
  <si>
    <t>Dialight</t>
  </si>
  <si>
    <t>Molex</t>
  </si>
  <si>
    <t>WM6357CT-ND</t>
  </si>
  <si>
    <t>10 (8 + 2) Position Card Connector Secure Digital - microSD™ Surface Mount, Right Angle Gold</t>
  </si>
  <si>
    <t>https://www.molex.com/en-us/products/part-detail/1040310811?display=pdf</t>
  </si>
  <si>
    <t>350-3148-ND</t>
  </si>
  <si>
    <t>5612301060F</t>
  </si>
  <si>
    <t>https://mm.digikey.com/Volume0/opasdata/d220001/medias/docus/932/561-zz0z-zzz.pdf</t>
  </si>
  <si>
    <t>350-2374-ND</t>
  </si>
  <si>
    <t>5612201060F</t>
  </si>
  <si>
    <t>LED CBI 5MM GRN TH PC MNT</t>
  </si>
  <si>
    <t>350-2813-ND</t>
  </si>
  <si>
    <t>5612101060F</t>
  </si>
  <si>
    <t>LED CBI 5MM RED TH PC MNT</t>
  </si>
  <si>
    <t>LED CBI 5MM YELLOW TH PC MNT</t>
  </si>
  <si>
    <t>LAFVIN</t>
  </si>
  <si>
    <t>B07G99NNXL</t>
  </si>
  <si>
    <t>x3 Nano V3.0, Nano Board ATmega328P 5V 16M Micro-Controller Board Compatible with Arduino IDE (Nano x 3 with USB Cable)</t>
  </si>
  <si>
    <t>A000005</t>
  </si>
  <si>
    <t>https://mm.digikey.com/Volume0/opasdata/d220001/medias/docus/382/A000005.pdf</t>
  </si>
  <si>
    <t>Murata Electronics</t>
  </si>
  <si>
    <t>490-10387-1-ND</t>
  </si>
  <si>
    <t>CAP CER 0.1UF 16V X7S 0201</t>
  </si>
  <si>
    <t>https://search.murata.co.jp/Ceramy/image/img/A01X/G101/ENG/GRM033C71C104KE14-01.pdf</t>
  </si>
  <si>
    <t>U4</t>
  </si>
  <si>
    <t>296-47192-ND</t>
  </si>
  <si>
    <t>Texas Instruments</t>
  </si>
  <si>
    <t>LM7805CT/NOPB</t>
  </si>
  <si>
    <t>IC REG LINEAR 5V 1A TO220-3</t>
  </si>
  <si>
    <t>https://www.ti.com/lit/ds/symlink/lm7800.pdf</t>
  </si>
  <si>
    <t>ZEUS Battery Products</t>
  </si>
  <si>
    <t>ZEUS 9V</t>
  </si>
  <si>
    <t>BATTERY ALKALINE 9V</t>
  </si>
  <si>
    <t>2059-ZEUS9V-ND</t>
  </si>
  <si>
    <t>https://www.zeusbatteryproducts.com/wp-content/uploads/downloads/Zeus_Alkaline_9V_RevV2_spec_sheet.pdf</t>
  </si>
  <si>
    <t>Keystone Electronics</t>
  </si>
  <si>
    <t>Vbattery</t>
  </si>
  <si>
    <t>81-4</t>
  </si>
  <si>
    <t>36-81-4-ND</t>
  </si>
  <si>
    <t>BATT CONNECTOR SNAP 9V 4" LEADS</t>
  </si>
  <si>
    <t>https://www.keyelco.com/userAssets/file/M65p30.pdf</t>
  </si>
  <si>
    <t>U1, U2, U3</t>
  </si>
  <si>
    <t>664-G800W305018EU-ND</t>
  </si>
  <si>
    <t>Amphenol ICC</t>
  </si>
  <si>
    <t>G800W305018EU</t>
  </si>
  <si>
    <t>PIN HEADER 2.54MM PITCH STR,1X3P</t>
  </si>
  <si>
    <t>https://cdn.amphenol-cs.com/media/wysiwyg/files/drawing/g800wxxxxxxeu_1.pdf</t>
  </si>
  <si>
    <t xml:space="preserve">Amphenol ICC </t>
  </si>
  <si>
    <t>G800W306018EU</t>
  </si>
  <si>
    <t>PIN HEADER 2.54MM PITCH STR,1X2P</t>
  </si>
  <si>
    <t>664-G800W306018EU-ND</t>
  </si>
  <si>
    <t>https://cdn.amphenol-cs.com/media/wysiwyg/files/documentation/datasheet/boardwiretoboard/bwb_btb_254_g800.pdf?__cf_chl_jschl_tk__=4e886f12bfab7e39b45ebaa24bc16fa8ea8da833-1611873833-0-ARy4IaeOcjWlirDtXx0g_iE7oMCfIydcHLVJmdtxLjAPksbE5ymNwat1iJmz4KGNqkkTTh</t>
  </si>
  <si>
    <t>P220CCT-ND</t>
  </si>
  <si>
    <t>Panasonic Electronic Components</t>
  </si>
  <si>
    <t>R1, R2, R4</t>
  </si>
  <si>
    <t>ERJ-6ENF2200V</t>
  </si>
  <si>
    <t>RES SMD 220 OHM 1% 1/8W 0805</t>
  </si>
  <si>
    <t>https://industrial.panasonic.com/cdbs/www-data/pdf/RDA0000/AOA0000C304.pdf</t>
  </si>
  <si>
    <t>R3, R5, R6</t>
  </si>
  <si>
    <t>P1.00KCCT-ND</t>
  </si>
  <si>
    <t>ERJ-6ENF1001V</t>
  </si>
  <si>
    <t>RES SMD 1K OHM 1% 1/8W 0805</t>
  </si>
  <si>
    <t>C2</t>
  </si>
  <si>
    <t>KEMET</t>
  </si>
  <si>
    <t>C1206X106J3RACAUTO</t>
  </si>
  <si>
    <t>399-15736-1-ND</t>
  </si>
  <si>
    <t>CAP CER 10UF 25V X7R 1206</t>
  </si>
  <si>
    <t>https://search.kemet.com/download/datasheet/C1206X106J3RACAUTO</t>
  </si>
  <si>
    <t>490-GRM31CR60J107KEA8LCT-ND</t>
  </si>
  <si>
    <t>CAP CER 100UF 6.3V X5R 1206</t>
  </si>
  <si>
    <t>GRM31CR60J107KEA8L</t>
  </si>
  <si>
    <t>https://search.murata.co.jp/Ceramy/image/img/A01X/G101/ENG/GRM31CR60J107KEA8-01A.pdf</t>
  </si>
  <si>
    <t>Shipping &amp; Tariff (First order)</t>
  </si>
  <si>
    <t>Shipping &amp; Tariff (Second 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</si>
</sst>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yyyy\-mm\-dd"/>
    <numFmt numFmtId="166" formatCode="&quot;$&quot;#,##0.000"/>
  </numFmts>
  <fonts count="9" x14ac:knownFonts="1">
    <font>
      <sz val="10"/>
      <color rgb="FF000000"/>
      <name val="Calibri"/>
      <scheme val="minor"/>
    </font>
    <font>
      <sz val="10"/>
      <color theme="1"/>
      <name val="Times New Roman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u/>
      <sz val="10"/>
      <color theme="10"/>
      <name val="Calibri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164" fontId="3" fillId="2" borderId="0" xfId="0" applyNumberFormat="1" applyFont="1" applyFill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 applyAlignment="1">
      <alignment horizontal="left"/>
    </xf>
    <xf numFmtId="164" fontId="5" fillId="0" borderId="0" xfId="0" applyNumberFormat="1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 vertical="top"/>
    </xf>
    <xf numFmtId="0" fontId="5" fillId="0" borderId="0" xfId="0" applyFont="1"/>
    <xf numFmtId="165" fontId="4" fillId="0" borderId="0" xfId="0" applyNumberFormat="1" applyFont="1" applyAlignment="1">
      <alignment horizontal="left"/>
    </xf>
    <xf numFmtId="0" fontId="6" fillId="0" borderId="0" xfId="1"/>
    <xf numFmtId="0" fontId="7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6" fillId="0" borderId="0" xfId="1" applyFill="1"/>
    <xf numFmtId="164" fontId="8" fillId="0" borderId="0" xfId="0" applyNumberFormat="1" applyFont="1"/>
    <xf numFmtId="0" fontId="4" fillId="0" borderId="0" xfId="0" applyFont="1"/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quotePrefix="1" applyFont="1"/>
    <xf numFmtId="166" fontId="8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murata.co.jp/Ceramy/image/img/A01X/G101/ENG/GRM033C71C104KE14-01.pdf" TargetMode="External"/><Relationship Id="rId13" Type="http://schemas.openxmlformats.org/officeDocument/2006/relationships/hyperlink" Target="https://cdn.amphenol-cs.com/media/wysiwyg/files/documentation/datasheet/boardwiretoboard/bwb_btb_254_g800.pdf?__cf_chl_jschl_tk__=4e886f12bfab7e39b45ebaa24bc16fa8ea8da833-1611873833-0-ARy4IaeOcjWlirDtXx0g_iE7oMCfIydcHLVJmdtxLjAPksbE5ymNwat1iJmz4KGNqkkTTh" TargetMode="External"/><Relationship Id="rId3" Type="http://schemas.openxmlformats.org/officeDocument/2006/relationships/hyperlink" Target="https://mm.digikey.com/Volume0/opasdata/d220001/medias/docus/932/561-zz0z-zzz.pdf" TargetMode="External"/><Relationship Id="rId7" Type="http://schemas.openxmlformats.org/officeDocument/2006/relationships/hyperlink" Target="https://mm.digikey.com/Volume0/opasdata/d220001/medias/docus/382/A000005.pdf" TargetMode="External"/><Relationship Id="rId12" Type="http://schemas.openxmlformats.org/officeDocument/2006/relationships/hyperlink" Target="https://cdn.amphenol-cs.com/media/wysiwyg/files/drawing/g800wxxxxxxeu_1.pdf" TargetMode="External"/><Relationship Id="rId2" Type="http://schemas.openxmlformats.org/officeDocument/2006/relationships/hyperlink" Target="https://www.vishay.com/docs/20052/crcw0201e3.pdf" TargetMode="External"/><Relationship Id="rId1" Type="http://schemas.openxmlformats.org/officeDocument/2006/relationships/hyperlink" Target="https://www.vishay.com/docs/20052/crcw0201e3.pdf" TargetMode="External"/><Relationship Id="rId6" Type="http://schemas.openxmlformats.org/officeDocument/2006/relationships/hyperlink" Target="https://mm.digikey.com/Volume0/opasdata/d220001/medias/docus/932/561-zz0z-zzz.pdf" TargetMode="External"/><Relationship Id="rId11" Type="http://schemas.openxmlformats.org/officeDocument/2006/relationships/hyperlink" Target="https://www.keyelco.com/userAssets/file/M65p30.pdf" TargetMode="External"/><Relationship Id="rId5" Type="http://schemas.openxmlformats.org/officeDocument/2006/relationships/hyperlink" Target="https://www.molex.com/en-us/products/part-detail/1040310811?display=pdf" TargetMode="External"/><Relationship Id="rId10" Type="http://schemas.openxmlformats.org/officeDocument/2006/relationships/hyperlink" Target="https://www.zeusbatteryproducts.com/wp-content/uploads/downloads/Zeus_Alkaline_9V_RevV2_spec_sheet.pdf" TargetMode="External"/><Relationship Id="rId4" Type="http://schemas.openxmlformats.org/officeDocument/2006/relationships/hyperlink" Target="https://mm.digikey.com/Volume0/opasdata/d220001/medias/docus/932/561-zz0z-zzz.pdf" TargetMode="External"/><Relationship Id="rId9" Type="http://schemas.openxmlformats.org/officeDocument/2006/relationships/hyperlink" Target="https://www.ti.com/lit/ds/symlink/lm7800.pdf" TargetMode="External"/><Relationship Id="rId14" Type="http://schemas.openxmlformats.org/officeDocument/2006/relationships/hyperlink" Target="https://industrial.panasonic.com/cdbs/www-data/pdf/RDA0000/AOA0000C3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5"/>
  <sheetViews>
    <sheetView tabSelected="1" zoomScale="130" zoomScaleNormal="130" workbookViewId="0">
      <pane ySplit="6" topLeftCell="A18" activePane="bottomLeft" state="frozen"/>
      <selection pane="bottomLeft" activeCell="J34" sqref="J34"/>
    </sheetView>
  </sheetViews>
  <sheetFormatPr defaultColWidth="14.42578125" defaultRowHeight="15" customHeight="1" x14ac:dyDescent="0.2"/>
  <cols>
    <col min="1" max="1" width="5.140625" customWidth="1"/>
    <col min="2" max="2" width="30.7109375" customWidth="1"/>
    <col min="3" max="3" width="5.7109375" customWidth="1"/>
    <col min="4" max="4" width="16.28515625" customWidth="1"/>
    <col min="5" max="5" width="26.42578125" customWidth="1"/>
    <col min="6" max="6" width="49.28515625" customWidth="1"/>
    <col min="7" max="7" width="16.28515625" customWidth="1"/>
    <col min="8" max="8" width="20.85546875" customWidth="1"/>
    <col min="9" max="9" width="8.7109375" customWidth="1"/>
    <col min="10" max="10" width="9.85546875" customWidth="1"/>
    <col min="11" max="11" width="16.5703125" customWidth="1"/>
  </cols>
  <sheetData>
    <row r="1" spans="1:11" ht="12.75" customHeight="1" x14ac:dyDescent="0.2">
      <c r="A1" s="23" t="s">
        <v>0</v>
      </c>
      <c r="B1" s="22"/>
      <c r="C1" s="22"/>
      <c r="D1" s="22"/>
      <c r="E1" s="1"/>
      <c r="F1" s="2"/>
      <c r="G1" s="2"/>
      <c r="H1" s="2"/>
      <c r="I1" s="3"/>
      <c r="J1" s="3"/>
    </row>
    <row r="2" spans="1:11" ht="12.75" customHeight="1" x14ac:dyDescent="0.2">
      <c r="A2" s="24" t="s">
        <v>1</v>
      </c>
      <c r="B2" s="22"/>
      <c r="C2" s="4"/>
      <c r="D2" s="4"/>
      <c r="E2" s="4"/>
      <c r="F2" s="4"/>
      <c r="G2" s="4"/>
      <c r="I2" s="5"/>
      <c r="J2" s="5"/>
    </row>
    <row r="3" spans="1:11" ht="12.75" customHeight="1" x14ac:dyDescent="0.2">
      <c r="A3" s="24" t="s">
        <v>2</v>
      </c>
      <c r="B3" s="22"/>
      <c r="C3" s="4"/>
      <c r="F3" s="4"/>
      <c r="G3" s="4"/>
      <c r="I3" s="5"/>
      <c r="J3" s="5"/>
    </row>
    <row r="4" spans="1:11" ht="12.75" customHeight="1" x14ac:dyDescent="0.2">
      <c r="A4" s="24" t="s">
        <v>3</v>
      </c>
      <c r="B4" s="22"/>
      <c r="C4" s="4" t="s">
        <v>4</v>
      </c>
      <c r="D4" s="25" t="s">
        <v>5</v>
      </c>
      <c r="E4" s="22"/>
      <c r="F4" s="22"/>
      <c r="G4" s="4"/>
      <c r="I4" s="5"/>
      <c r="J4" s="5"/>
    </row>
    <row r="5" spans="1:11" ht="12.75" customHeight="1" x14ac:dyDescent="0.2">
      <c r="A5" s="6" t="s">
        <v>6</v>
      </c>
      <c r="B5" s="6"/>
      <c r="C5" s="6"/>
      <c r="D5" s="6"/>
      <c r="E5" s="6"/>
      <c r="F5" s="6"/>
      <c r="G5" s="6"/>
      <c r="H5" s="6"/>
      <c r="I5" s="7"/>
      <c r="J5" s="7"/>
    </row>
    <row r="6" spans="1:11" ht="12.75" customHeight="1" x14ac:dyDescent="0.2">
      <c r="A6" s="8" t="s">
        <v>7</v>
      </c>
      <c r="B6" s="8" t="s">
        <v>8</v>
      </c>
      <c r="C6" s="8" t="s">
        <v>4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9" t="s">
        <v>14</v>
      </c>
      <c r="J6" s="9" t="s">
        <v>15</v>
      </c>
      <c r="K6" s="16" t="s">
        <v>64</v>
      </c>
    </row>
    <row r="7" spans="1:11" ht="12.75" customHeight="1" x14ac:dyDescent="0.2">
      <c r="A7" s="10">
        <v>1</v>
      </c>
      <c r="B7" s="10" t="s">
        <v>16</v>
      </c>
      <c r="C7" s="10" t="s">
        <v>17</v>
      </c>
      <c r="D7" s="10" t="s">
        <v>83</v>
      </c>
      <c r="E7" s="10" t="s">
        <v>86</v>
      </c>
      <c r="F7" s="18" t="s">
        <v>85</v>
      </c>
      <c r="G7" s="18" t="s">
        <v>31</v>
      </c>
      <c r="H7" s="10" t="s">
        <v>84</v>
      </c>
      <c r="I7" s="11">
        <v>15.99</v>
      </c>
      <c r="J7" s="11">
        <f t="shared" ref="J7:J30" si="0">I7*A7</f>
        <v>15.99</v>
      </c>
      <c r="K7" s="15" t="s">
        <v>87</v>
      </c>
    </row>
    <row r="8" spans="1:11" ht="12.75" customHeight="1" x14ac:dyDescent="0.2">
      <c r="A8" s="10">
        <v>4</v>
      </c>
      <c r="B8" s="18" t="s">
        <v>18</v>
      </c>
      <c r="C8" s="18" t="s">
        <v>17</v>
      </c>
      <c r="D8" s="18" t="s">
        <v>88</v>
      </c>
      <c r="E8" s="10" t="s">
        <v>138</v>
      </c>
      <c r="F8" s="18" t="s">
        <v>137</v>
      </c>
      <c r="G8" s="10" t="s">
        <v>19</v>
      </c>
      <c r="H8" s="10" t="s">
        <v>136</v>
      </c>
      <c r="I8" s="11">
        <v>0.54</v>
      </c>
      <c r="J8" s="11">
        <f t="shared" si="0"/>
        <v>2.16</v>
      </c>
      <c r="K8" s="15" t="s">
        <v>139</v>
      </c>
    </row>
    <row r="9" spans="1:11" ht="12.75" customHeight="1" x14ac:dyDescent="0.2">
      <c r="A9" s="10">
        <v>10</v>
      </c>
      <c r="B9" s="10" t="s">
        <v>18</v>
      </c>
      <c r="C9" s="10" t="s">
        <v>17</v>
      </c>
      <c r="D9" s="10" t="s">
        <v>88</v>
      </c>
      <c r="E9" s="10" t="s">
        <v>89</v>
      </c>
      <c r="F9" s="10" t="s">
        <v>90</v>
      </c>
      <c r="G9" s="10" t="s">
        <v>19</v>
      </c>
      <c r="H9" s="10" t="s">
        <v>89</v>
      </c>
      <c r="I9" s="17">
        <v>1.7999999999999999E-2</v>
      </c>
      <c r="J9" s="11">
        <f t="shared" si="0"/>
        <v>0.18</v>
      </c>
      <c r="K9" s="15" t="s">
        <v>91</v>
      </c>
    </row>
    <row r="10" spans="1:11" ht="12.75" customHeight="1" x14ac:dyDescent="0.2">
      <c r="A10" s="10">
        <v>4</v>
      </c>
      <c r="B10" s="18" t="s">
        <v>130</v>
      </c>
      <c r="C10" s="18" t="s">
        <v>17</v>
      </c>
      <c r="D10" s="10" t="s">
        <v>131</v>
      </c>
      <c r="E10" s="10" t="s">
        <v>132</v>
      </c>
      <c r="F10" s="10" t="s">
        <v>134</v>
      </c>
      <c r="G10" s="10" t="s">
        <v>19</v>
      </c>
      <c r="H10" s="10" t="s">
        <v>133</v>
      </c>
      <c r="I10" s="11">
        <v>1.59</v>
      </c>
      <c r="J10" s="11">
        <f t="shared" si="0"/>
        <v>6.36</v>
      </c>
      <c r="K10" s="15" t="s">
        <v>135</v>
      </c>
    </row>
    <row r="11" spans="1:11" ht="12.75" customHeight="1" x14ac:dyDescent="0.2">
      <c r="A11" s="10">
        <v>3</v>
      </c>
      <c r="B11" s="10" t="s">
        <v>20</v>
      </c>
      <c r="C11" s="10" t="s">
        <v>17</v>
      </c>
      <c r="D11" s="10" t="s">
        <v>69</v>
      </c>
      <c r="E11" s="10">
        <v>1040310811</v>
      </c>
      <c r="F11" s="10" t="s">
        <v>71</v>
      </c>
      <c r="G11" s="10" t="s">
        <v>19</v>
      </c>
      <c r="H11" s="10" t="s">
        <v>70</v>
      </c>
      <c r="I11" s="11">
        <v>2.2999999999999998</v>
      </c>
      <c r="J11" s="11">
        <f t="shared" si="0"/>
        <v>6.8999999999999995</v>
      </c>
      <c r="K11" s="15" t="s">
        <v>72</v>
      </c>
    </row>
    <row r="12" spans="1:11" ht="12.75" customHeight="1" x14ac:dyDescent="0.2">
      <c r="A12" s="10">
        <v>2</v>
      </c>
      <c r="B12" s="10" t="s">
        <v>21</v>
      </c>
      <c r="C12" s="10" t="s">
        <v>17</v>
      </c>
      <c r="D12" s="10" t="s">
        <v>22</v>
      </c>
      <c r="E12" s="10" t="s">
        <v>23</v>
      </c>
      <c r="F12" s="10" t="s">
        <v>24</v>
      </c>
      <c r="G12" s="10" t="s">
        <v>19</v>
      </c>
      <c r="H12" s="10" t="s">
        <v>23</v>
      </c>
      <c r="I12" s="11">
        <v>1.41</v>
      </c>
      <c r="J12" s="11">
        <f t="shared" si="0"/>
        <v>2.82</v>
      </c>
    </row>
    <row r="13" spans="1:11" ht="12.75" customHeight="1" x14ac:dyDescent="0.2">
      <c r="A13" s="10">
        <v>12</v>
      </c>
      <c r="B13" s="18" t="s">
        <v>122</v>
      </c>
      <c r="C13" s="18" t="s">
        <v>17</v>
      </c>
      <c r="D13" s="10" t="s">
        <v>121</v>
      </c>
      <c r="E13" s="10" t="s">
        <v>123</v>
      </c>
      <c r="F13" s="10" t="s">
        <v>124</v>
      </c>
      <c r="G13" s="10" t="s">
        <v>19</v>
      </c>
      <c r="H13" s="10" t="s">
        <v>120</v>
      </c>
      <c r="I13" s="17">
        <v>5.1999999999999998E-2</v>
      </c>
      <c r="J13" s="11">
        <f t="shared" si="0"/>
        <v>0.624</v>
      </c>
      <c r="K13" s="15" t="s">
        <v>125</v>
      </c>
    </row>
    <row r="14" spans="1:11" ht="12.75" customHeight="1" x14ac:dyDescent="0.2">
      <c r="A14" s="10">
        <v>10</v>
      </c>
      <c r="B14" s="18" t="s">
        <v>60</v>
      </c>
      <c r="C14" s="10" t="s">
        <v>17</v>
      </c>
      <c r="D14" s="10" t="s">
        <v>55</v>
      </c>
      <c r="E14" s="10" t="s">
        <v>62</v>
      </c>
      <c r="F14" s="10" t="s">
        <v>63</v>
      </c>
      <c r="G14" s="10" t="s">
        <v>19</v>
      </c>
      <c r="H14" s="12" t="s">
        <v>61</v>
      </c>
      <c r="I14" s="17">
        <v>3.7999999999999999E-2</v>
      </c>
      <c r="J14" s="11">
        <f t="shared" si="0"/>
        <v>0.38</v>
      </c>
      <c r="K14" s="15" t="s">
        <v>59</v>
      </c>
    </row>
    <row r="15" spans="1:11" ht="12.75" customHeight="1" x14ac:dyDescent="0.2">
      <c r="A15" s="10">
        <v>10</v>
      </c>
      <c r="B15" s="18" t="s">
        <v>126</v>
      </c>
      <c r="C15" s="18" t="s">
        <v>17</v>
      </c>
      <c r="D15" s="10" t="s">
        <v>121</v>
      </c>
      <c r="E15" s="10" t="s">
        <v>128</v>
      </c>
      <c r="F15" s="10" t="s">
        <v>129</v>
      </c>
      <c r="G15" s="10" t="s">
        <v>19</v>
      </c>
      <c r="H15" s="12" t="s">
        <v>127</v>
      </c>
      <c r="I15" s="17">
        <v>5.1999999999999998E-2</v>
      </c>
      <c r="J15" s="11">
        <f t="shared" si="0"/>
        <v>0.52</v>
      </c>
      <c r="K15" s="15" t="s">
        <v>125</v>
      </c>
    </row>
    <row r="16" spans="1:11" ht="12.75" customHeight="1" x14ac:dyDescent="0.2">
      <c r="A16" s="10">
        <v>4</v>
      </c>
      <c r="B16" s="10" t="s">
        <v>25</v>
      </c>
      <c r="C16" s="10" t="s">
        <v>17</v>
      </c>
      <c r="D16" s="10" t="s">
        <v>55</v>
      </c>
      <c r="E16" s="10" t="s">
        <v>56</v>
      </c>
      <c r="F16" s="10" t="s">
        <v>57</v>
      </c>
      <c r="G16" s="10" t="s">
        <v>19</v>
      </c>
      <c r="H16" s="12" t="s">
        <v>58</v>
      </c>
      <c r="I16" s="11">
        <v>0.23</v>
      </c>
      <c r="J16" s="11">
        <f t="shared" si="0"/>
        <v>0.92</v>
      </c>
      <c r="K16" s="15" t="s">
        <v>59</v>
      </c>
    </row>
    <row r="17" spans="1:11" ht="12.75" customHeight="1" x14ac:dyDescent="0.2">
      <c r="A17" s="10">
        <v>1</v>
      </c>
      <c r="B17" s="10" t="s">
        <v>26</v>
      </c>
      <c r="C17" s="10" t="s">
        <v>27</v>
      </c>
      <c r="D17" s="10" t="s">
        <v>28</v>
      </c>
      <c r="E17" s="10" t="s">
        <v>29</v>
      </c>
      <c r="F17" s="10" t="s">
        <v>30</v>
      </c>
      <c r="G17" s="10" t="s">
        <v>31</v>
      </c>
      <c r="H17" s="10" t="s">
        <v>32</v>
      </c>
      <c r="I17" s="11">
        <v>14.58</v>
      </c>
      <c r="J17" s="11">
        <f t="shared" si="0"/>
        <v>14.58</v>
      </c>
    </row>
    <row r="18" spans="1:11" ht="12.75" customHeight="1" x14ac:dyDescent="0.2">
      <c r="A18" s="10">
        <v>1</v>
      </c>
      <c r="B18" s="10" t="s">
        <v>33</v>
      </c>
      <c r="C18" s="10" t="s">
        <v>27</v>
      </c>
      <c r="D18" s="10" t="s">
        <v>34</v>
      </c>
      <c r="E18" s="10">
        <v>1375</v>
      </c>
      <c r="F18" s="10" t="s">
        <v>35</v>
      </c>
      <c r="G18" s="10" t="s">
        <v>34</v>
      </c>
      <c r="H18" s="10" t="s">
        <v>36</v>
      </c>
      <c r="I18" s="11">
        <v>0.33</v>
      </c>
      <c r="J18" s="11">
        <f t="shared" si="0"/>
        <v>0.33</v>
      </c>
    </row>
    <row r="19" spans="1:11" ht="12.75" customHeight="1" x14ac:dyDescent="0.2">
      <c r="A19" s="10">
        <v>3</v>
      </c>
      <c r="B19" s="10" t="s">
        <v>92</v>
      </c>
      <c r="C19" s="10" t="s">
        <v>17</v>
      </c>
      <c r="D19" s="10"/>
      <c r="E19" s="10"/>
      <c r="F19" s="10"/>
      <c r="G19" s="10"/>
      <c r="H19" s="10"/>
      <c r="I19" s="11"/>
      <c r="J19" s="11">
        <f t="shared" si="0"/>
        <v>0</v>
      </c>
    </row>
    <row r="20" spans="1:11" ht="12.75" customHeight="1" x14ac:dyDescent="0.2">
      <c r="A20" s="10">
        <v>3</v>
      </c>
      <c r="B20" s="10" t="s">
        <v>92</v>
      </c>
      <c r="C20" s="10" t="s">
        <v>17</v>
      </c>
      <c r="D20" s="10" t="s">
        <v>94</v>
      </c>
      <c r="E20" s="10" t="s">
        <v>95</v>
      </c>
      <c r="F20" s="10" t="s">
        <v>96</v>
      </c>
      <c r="G20" s="10" t="s">
        <v>19</v>
      </c>
      <c r="H20" s="10" t="s">
        <v>93</v>
      </c>
      <c r="I20" s="11">
        <v>1.74</v>
      </c>
      <c r="J20" s="11">
        <f t="shared" si="0"/>
        <v>5.22</v>
      </c>
      <c r="K20" s="15" t="s">
        <v>97</v>
      </c>
    </row>
    <row r="21" spans="1:11" ht="12.75" customHeight="1" x14ac:dyDescent="0.2">
      <c r="A21" s="10">
        <v>1</v>
      </c>
      <c r="B21" s="10" t="s">
        <v>37</v>
      </c>
      <c r="C21" s="10" t="s">
        <v>17</v>
      </c>
      <c r="D21" s="10" t="s">
        <v>34</v>
      </c>
      <c r="E21" s="10">
        <v>80</v>
      </c>
      <c r="F21" s="10" t="s">
        <v>38</v>
      </c>
      <c r="G21" s="10" t="s">
        <v>34</v>
      </c>
      <c r="H21" s="10">
        <v>80</v>
      </c>
      <c r="I21" s="11">
        <v>2.95</v>
      </c>
      <c r="J21" s="11">
        <f t="shared" si="0"/>
        <v>2.95</v>
      </c>
    </row>
    <row r="22" spans="1:11" ht="12.75" customHeight="1" x14ac:dyDescent="0.2">
      <c r="A22" s="10">
        <v>1</v>
      </c>
      <c r="B22" s="10" t="s">
        <v>39</v>
      </c>
      <c r="C22" s="10" t="s">
        <v>17</v>
      </c>
      <c r="D22" s="10" t="s">
        <v>34</v>
      </c>
      <c r="E22" s="10">
        <v>1321</v>
      </c>
      <c r="F22" s="10" t="s">
        <v>40</v>
      </c>
      <c r="G22" s="10" t="s">
        <v>19</v>
      </c>
      <c r="H22" s="10">
        <v>1321</v>
      </c>
      <c r="I22" s="11">
        <v>1.5</v>
      </c>
      <c r="J22" s="11">
        <f t="shared" si="0"/>
        <v>1.5</v>
      </c>
    </row>
    <row r="23" spans="1:11" ht="12.75" customHeight="1" x14ac:dyDescent="0.2">
      <c r="A23" s="10">
        <v>3</v>
      </c>
      <c r="B23" s="18" t="s">
        <v>65</v>
      </c>
      <c r="C23" s="10" t="s">
        <v>17</v>
      </c>
      <c r="D23" s="10" t="s">
        <v>68</v>
      </c>
      <c r="E23" s="10" t="s">
        <v>80</v>
      </c>
      <c r="F23" s="18" t="s">
        <v>81</v>
      </c>
      <c r="G23" s="10" t="s">
        <v>19</v>
      </c>
      <c r="H23" s="10" t="s">
        <v>79</v>
      </c>
      <c r="I23" s="11">
        <v>1.43</v>
      </c>
      <c r="J23" s="11">
        <f t="shared" si="0"/>
        <v>4.29</v>
      </c>
      <c r="K23" s="19" t="s">
        <v>75</v>
      </c>
    </row>
    <row r="24" spans="1:11" ht="12.75" customHeight="1" x14ac:dyDescent="0.2">
      <c r="A24" s="10">
        <v>3</v>
      </c>
      <c r="B24" s="18" t="s">
        <v>67</v>
      </c>
      <c r="C24" s="10" t="s">
        <v>17</v>
      </c>
      <c r="D24" s="10" t="s">
        <v>68</v>
      </c>
      <c r="E24" s="10" t="s">
        <v>77</v>
      </c>
      <c r="F24" s="18" t="s">
        <v>78</v>
      </c>
      <c r="G24" s="10" t="s">
        <v>19</v>
      </c>
      <c r="H24" s="10" t="s">
        <v>76</v>
      </c>
      <c r="I24" s="11">
        <v>1.52</v>
      </c>
      <c r="J24" s="11">
        <f t="shared" si="0"/>
        <v>4.5600000000000005</v>
      </c>
      <c r="K24" s="15" t="s">
        <v>75</v>
      </c>
    </row>
    <row r="25" spans="1:11" ht="12.75" customHeight="1" x14ac:dyDescent="0.2">
      <c r="A25" s="10">
        <v>3</v>
      </c>
      <c r="B25" s="18" t="s">
        <v>66</v>
      </c>
      <c r="C25" s="10" t="s">
        <v>17</v>
      </c>
      <c r="D25" s="10" t="s">
        <v>68</v>
      </c>
      <c r="E25" s="10" t="s">
        <v>74</v>
      </c>
      <c r="F25" s="10" t="s">
        <v>82</v>
      </c>
      <c r="G25" s="10" t="s">
        <v>19</v>
      </c>
      <c r="H25" s="10" t="s">
        <v>73</v>
      </c>
      <c r="I25" s="11">
        <v>1.43</v>
      </c>
      <c r="J25" s="11">
        <f t="shared" si="0"/>
        <v>4.29</v>
      </c>
      <c r="K25" s="15" t="s">
        <v>75</v>
      </c>
    </row>
    <row r="26" spans="1:11" ht="12.75" customHeight="1" x14ac:dyDescent="0.2">
      <c r="A26" s="10">
        <v>1</v>
      </c>
      <c r="B26" s="10" t="s">
        <v>41</v>
      </c>
      <c r="C26" s="10" t="s">
        <v>27</v>
      </c>
      <c r="D26" s="10" t="s">
        <v>42</v>
      </c>
      <c r="E26" s="10" t="s">
        <v>43</v>
      </c>
      <c r="F26" s="10" t="s">
        <v>44</v>
      </c>
      <c r="G26" s="10" t="s">
        <v>31</v>
      </c>
      <c r="H26" s="10" t="s">
        <v>45</v>
      </c>
      <c r="I26" s="9"/>
      <c r="J26" s="11">
        <f t="shared" si="0"/>
        <v>0</v>
      </c>
    </row>
    <row r="27" spans="1:11" ht="12.75" customHeight="1" x14ac:dyDescent="0.2">
      <c r="A27" s="10">
        <v>3</v>
      </c>
      <c r="B27" s="18" t="s">
        <v>104</v>
      </c>
      <c r="C27" s="10" t="s">
        <v>27</v>
      </c>
      <c r="D27" s="10" t="s">
        <v>98</v>
      </c>
      <c r="E27" s="10" t="s">
        <v>99</v>
      </c>
      <c r="F27" s="10" t="s">
        <v>100</v>
      </c>
      <c r="G27" s="10" t="s">
        <v>19</v>
      </c>
      <c r="H27" s="10" t="s">
        <v>101</v>
      </c>
      <c r="I27" s="20">
        <v>2</v>
      </c>
      <c r="J27" s="11">
        <f t="shared" si="0"/>
        <v>6</v>
      </c>
      <c r="K27" s="15" t="s">
        <v>102</v>
      </c>
    </row>
    <row r="28" spans="1:11" ht="12.75" customHeight="1" x14ac:dyDescent="0.2">
      <c r="A28" s="10">
        <v>3</v>
      </c>
      <c r="B28" s="10" t="s">
        <v>39</v>
      </c>
      <c r="C28" s="18" t="s">
        <v>17</v>
      </c>
      <c r="D28" s="10" t="s">
        <v>103</v>
      </c>
      <c r="E28" s="10" t="s">
        <v>105</v>
      </c>
      <c r="F28" s="10" t="s">
        <v>107</v>
      </c>
      <c r="G28" s="10" t="s">
        <v>19</v>
      </c>
      <c r="H28" s="10" t="s">
        <v>106</v>
      </c>
      <c r="I28" s="20">
        <v>0.67</v>
      </c>
      <c r="J28" s="11">
        <f t="shared" si="0"/>
        <v>2.0100000000000002</v>
      </c>
      <c r="K28" s="15" t="s">
        <v>108</v>
      </c>
    </row>
    <row r="29" spans="1:11" ht="12.75" customHeight="1" x14ac:dyDescent="0.2">
      <c r="A29" s="10">
        <v>10</v>
      </c>
      <c r="B29" s="18" t="s">
        <v>109</v>
      </c>
      <c r="C29" s="18" t="s">
        <v>17</v>
      </c>
      <c r="D29" s="18" t="s">
        <v>111</v>
      </c>
      <c r="E29" s="10" t="s">
        <v>112</v>
      </c>
      <c r="F29" s="10" t="s">
        <v>113</v>
      </c>
      <c r="G29" s="10" t="s">
        <v>19</v>
      </c>
      <c r="H29" s="10" t="s">
        <v>110</v>
      </c>
      <c r="I29" s="26">
        <v>6.2E-2</v>
      </c>
      <c r="J29" s="11">
        <f t="shared" si="0"/>
        <v>0.62</v>
      </c>
      <c r="K29" s="15" t="s">
        <v>114</v>
      </c>
    </row>
    <row r="30" spans="1:11" ht="12.75" customHeight="1" x14ac:dyDescent="0.2">
      <c r="A30" s="10">
        <v>10</v>
      </c>
      <c r="B30" s="18" t="s">
        <v>41</v>
      </c>
      <c r="C30" s="18" t="s">
        <v>17</v>
      </c>
      <c r="D30" s="18" t="s">
        <v>115</v>
      </c>
      <c r="E30" s="10" t="s">
        <v>116</v>
      </c>
      <c r="F30" s="10" t="s">
        <v>117</v>
      </c>
      <c r="G30" s="10" t="s">
        <v>19</v>
      </c>
      <c r="H30" s="10" t="s">
        <v>118</v>
      </c>
      <c r="I30" s="26">
        <v>4.5999999999999999E-2</v>
      </c>
      <c r="J30" s="11">
        <f t="shared" si="0"/>
        <v>0.45999999999999996</v>
      </c>
      <c r="K30" s="15" t="s">
        <v>119</v>
      </c>
    </row>
    <row r="31" spans="1:11" ht="12.75" customHeight="1" x14ac:dyDescent="0.2">
      <c r="A31" s="10"/>
      <c r="B31" s="10"/>
      <c r="C31" s="18"/>
      <c r="D31" s="10"/>
      <c r="E31" s="10"/>
      <c r="F31" s="10"/>
      <c r="G31" s="10"/>
      <c r="H31" s="10"/>
      <c r="I31" s="20"/>
      <c r="J31" s="20"/>
    </row>
    <row r="32" spans="1:11" ht="12.75" customHeight="1" x14ac:dyDescent="0.2">
      <c r="A32" s="10">
        <v>1</v>
      </c>
      <c r="B32" s="18" t="s">
        <v>140</v>
      </c>
      <c r="C32" s="6"/>
      <c r="D32" s="6"/>
      <c r="E32" s="6"/>
      <c r="F32" s="6"/>
      <c r="G32" s="6"/>
      <c r="H32" s="6"/>
      <c r="I32" s="20"/>
      <c r="J32" s="20">
        <v>14.04</v>
      </c>
    </row>
    <row r="33" spans="1:10" ht="12.75" customHeight="1" x14ac:dyDescent="0.2">
      <c r="A33" s="10">
        <v>1</v>
      </c>
      <c r="B33" s="18" t="s">
        <v>141</v>
      </c>
      <c r="C33" s="13"/>
      <c r="D33" s="13"/>
      <c r="E33" s="13"/>
      <c r="F33" s="13"/>
      <c r="G33" s="13"/>
      <c r="H33" s="13"/>
      <c r="I33" s="20"/>
      <c r="J33" s="20">
        <v>13.41</v>
      </c>
    </row>
    <row r="34" spans="1:10" ht="12.75" customHeight="1" x14ac:dyDescent="0.2">
      <c r="A34" s="10"/>
      <c r="B34" s="6"/>
      <c r="C34" s="13"/>
      <c r="D34" s="13"/>
      <c r="E34" s="13"/>
      <c r="F34" s="13"/>
      <c r="G34" s="13"/>
      <c r="H34" s="13"/>
      <c r="I34" s="20"/>
      <c r="J34" s="20"/>
    </row>
    <row r="35" spans="1:10" ht="12.75" customHeight="1" x14ac:dyDescent="0.2">
      <c r="A35" s="10"/>
      <c r="B35" s="6"/>
      <c r="C35" s="13"/>
      <c r="D35" s="13"/>
      <c r="E35" s="13"/>
      <c r="F35" s="13"/>
      <c r="G35" s="13"/>
      <c r="H35" s="13"/>
      <c r="I35" s="20"/>
      <c r="J35" s="20"/>
    </row>
    <row r="36" spans="1:10" ht="12.75" customHeight="1" x14ac:dyDescent="0.2">
      <c r="A36" s="10"/>
      <c r="B36" s="6"/>
      <c r="C36" s="13"/>
      <c r="D36" s="13"/>
      <c r="E36" s="13"/>
      <c r="F36" s="13"/>
      <c r="G36" s="13"/>
      <c r="H36" s="13"/>
      <c r="I36" s="20"/>
      <c r="J36" s="20"/>
    </row>
    <row r="37" spans="1:10" ht="12.75" customHeight="1" x14ac:dyDescent="0.2">
      <c r="A37" s="10"/>
      <c r="B37" s="6"/>
      <c r="C37" s="13"/>
      <c r="D37" s="13"/>
      <c r="E37" s="13"/>
      <c r="F37" s="13"/>
      <c r="G37" s="13"/>
      <c r="H37" s="13"/>
      <c r="I37" s="20"/>
      <c r="J37" s="20"/>
    </row>
    <row r="38" spans="1:10" ht="12.75" customHeight="1" x14ac:dyDescent="0.2">
      <c r="A38" s="10"/>
      <c r="B38" s="6"/>
      <c r="C38" s="13"/>
      <c r="D38" s="13"/>
      <c r="E38" s="13"/>
      <c r="F38" s="13"/>
      <c r="G38" s="13"/>
      <c r="H38" s="13"/>
      <c r="I38" s="20"/>
      <c r="J38" s="20"/>
    </row>
    <row r="39" spans="1:10" ht="12.75" customHeight="1" x14ac:dyDescent="0.2">
      <c r="A39" s="13" t="s">
        <v>47</v>
      </c>
      <c r="B39" s="13"/>
      <c r="C39" s="6"/>
      <c r="D39" s="6"/>
      <c r="E39" s="6"/>
      <c r="F39" s="6"/>
      <c r="G39" s="6"/>
      <c r="H39" s="6"/>
      <c r="I39" s="9"/>
      <c r="J39" s="20"/>
    </row>
    <row r="40" spans="1:10" ht="12.75" customHeight="1" x14ac:dyDescent="0.2">
      <c r="A40" s="6"/>
      <c r="B40" s="6"/>
      <c r="C40" s="13" t="s">
        <v>50</v>
      </c>
      <c r="D40" s="6"/>
      <c r="E40" s="6"/>
      <c r="F40" s="6"/>
      <c r="G40" s="6"/>
      <c r="H40" s="6"/>
      <c r="I40" s="9" t="s">
        <v>46</v>
      </c>
      <c r="J40" s="9">
        <f>SUM(J7:J38)</f>
        <v>111.114</v>
      </c>
    </row>
    <row r="41" spans="1:10" ht="12.75" customHeight="1" x14ac:dyDescent="0.2">
      <c r="A41" s="13" t="s">
        <v>48</v>
      </c>
      <c r="B41" s="8" t="s">
        <v>49</v>
      </c>
      <c r="C41" s="6" t="s">
        <v>52</v>
      </c>
      <c r="D41" s="6"/>
      <c r="E41" s="6"/>
      <c r="F41" s="6"/>
      <c r="G41" s="6"/>
      <c r="H41" s="6"/>
      <c r="I41" s="9"/>
      <c r="J41" s="9"/>
    </row>
    <row r="42" spans="1:10" ht="12.75" customHeight="1" x14ac:dyDescent="0.2">
      <c r="A42" s="6" t="s">
        <v>51</v>
      </c>
      <c r="B42" s="14">
        <v>45610</v>
      </c>
      <c r="C42" s="21" t="s">
        <v>54</v>
      </c>
      <c r="D42" s="22"/>
      <c r="E42" s="22"/>
      <c r="F42" s="22"/>
      <c r="G42" s="6"/>
      <c r="H42" s="6"/>
      <c r="I42" s="9"/>
      <c r="J42" s="9"/>
    </row>
    <row r="43" spans="1:10" ht="12.75" customHeight="1" x14ac:dyDescent="0.2">
      <c r="A43" s="6" t="s">
        <v>53</v>
      </c>
      <c r="B43" s="14">
        <v>44147</v>
      </c>
      <c r="C43" s="6"/>
      <c r="D43" s="6"/>
      <c r="E43" s="6"/>
      <c r="F43" s="6"/>
      <c r="G43" s="6"/>
      <c r="H43" s="6"/>
      <c r="I43" s="7"/>
      <c r="J43" s="7"/>
    </row>
    <row r="44" spans="1:10" ht="12.75" customHeight="1" x14ac:dyDescent="0.2">
      <c r="A44" s="6"/>
      <c r="B44" s="6"/>
      <c r="C44" s="6"/>
      <c r="D44" s="6"/>
      <c r="E44" s="6"/>
      <c r="F44" s="6"/>
      <c r="G44" s="6"/>
      <c r="H44" s="6"/>
      <c r="I44" s="7"/>
      <c r="J44" s="7"/>
    </row>
    <row r="45" spans="1:10" ht="12.75" customHeight="1" x14ac:dyDescent="0.2">
      <c r="A45" s="6"/>
      <c r="B45" s="6"/>
      <c r="I45" s="7"/>
      <c r="J45" s="7"/>
    </row>
    <row r="46" spans="1:10" ht="12.75" customHeight="1" x14ac:dyDescent="0.2">
      <c r="I46" s="7"/>
      <c r="J46" s="7"/>
    </row>
    <row r="47" spans="1:10" ht="12.75" customHeight="1" x14ac:dyDescent="0.2">
      <c r="I47" s="7"/>
      <c r="J47" s="7"/>
    </row>
    <row r="48" spans="1:10" ht="12.75" customHeight="1" x14ac:dyDescent="0.2">
      <c r="I48" s="7"/>
      <c r="J48" s="7"/>
    </row>
    <row r="49" spans="9:10" ht="12.75" customHeight="1" x14ac:dyDescent="0.2">
      <c r="I49" s="5"/>
      <c r="J49" s="5"/>
    </row>
    <row r="50" spans="9:10" ht="12.75" customHeight="1" x14ac:dyDescent="0.2">
      <c r="I50" s="5"/>
      <c r="J50" s="5"/>
    </row>
    <row r="51" spans="9:10" ht="12.75" customHeight="1" x14ac:dyDescent="0.2">
      <c r="I51" s="5"/>
      <c r="J51" s="5"/>
    </row>
    <row r="52" spans="9:10" ht="12.75" customHeight="1" x14ac:dyDescent="0.2">
      <c r="I52" s="5"/>
      <c r="J52" s="5"/>
    </row>
    <row r="53" spans="9:10" ht="12.75" customHeight="1" x14ac:dyDescent="0.2">
      <c r="I53" s="5"/>
      <c r="J53" s="5"/>
    </row>
    <row r="54" spans="9:10" ht="12.75" customHeight="1" x14ac:dyDescent="0.2">
      <c r="I54" s="5"/>
      <c r="J54" s="5"/>
    </row>
    <row r="55" spans="9:10" ht="12.75" customHeight="1" x14ac:dyDescent="0.2">
      <c r="I55" s="5"/>
      <c r="J55" s="5"/>
    </row>
    <row r="56" spans="9:10" ht="12.75" customHeight="1" x14ac:dyDescent="0.2">
      <c r="I56" s="5"/>
      <c r="J56" s="5"/>
    </row>
    <row r="57" spans="9:10" ht="12.75" customHeight="1" x14ac:dyDescent="0.2">
      <c r="I57" s="5"/>
      <c r="J57" s="5"/>
    </row>
    <row r="58" spans="9:10" ht="12.75" customHeight="1" x14ac:dyDescent="0.2">
      <c r="I58" s="5"/>
      <c r="J58" s="5"/>
    </row>
    <row r="59" spans="9:10" ht="12.75" customHeight="1" x14ac:dyDescent="0.2">
      <c r="I59" s="5"/>
      <c r="J59" s="5"/>
    </row>
    <row r="60" spans="9:10" ht="12.75" customHeight="1" x14ac:dyDescent="0.2">
      <c r="I60" s="5"/>
      <c r="J60" s="5"/>
    </row>
    <row r="61" spans="9:10" ht="12.75" customHeight="1" x14ac:dyDescent="0.2">
      <c r="I61" s="5"/>
      <c r="J61" s="5"/>
    </row>
    <row r="62" spans="9:10" ht="12.75" customHeight="1" x14ac:dyDescent="0.2">
      <c r="I62" s="5"/>
      <c r="J62" s="5"/>
    </row>
    <row r="63" spans="9:10" ht="12.75" customHeight="1" x14ac:dyDescent="0.2">
      <c r="I63" s="5"/>
      <c r="J63" s="5"/>
    </row>
    <row r="64" spans="9:10" ht="12.75" customHeight="1" x14ac:dyDescent="0.2">
      <c r="I64" s="5"/>
      <c r="J64" s="5"/>
    </row>
    <row r="65" spans="9:10" ht="12.75" customHeight="1" x14ac:dyDescent="0.2">
      <c r="I65" s="5"/>
      <c r="J65" s="5"/>
    </row>
    <row r="66" spans="9:10" ht="12.75" customHeight="1" x14ac:dyDescent="0.2">
      <c r="I66" s="5"/>
      <c r="J66" s="5"/>
    </row>
    <row r="67" spans="9:10" ht="12.75" customHeight="1" x14ac:dyDescent="0.2">
      <c r="I67" s="5"/>
      <c r="J67" s="5"/>
    </row>
    <row r="68" spans="9:10" ht="12.75" customHeight="1" x14ac:dyDescent="0.2">
      <c r="I68" s="5"/>
      <c r="J68" s="5"/>
    </row>
    <row r="69" spans="9:10" ht="12.75" customHeight="1" x14ac:dyDescent="0.2">
      <c r="I69" s="5"/>
      <c r="J69" s="5"/>
    </row>
    <row r="70" spans="9:10" ht="12.75" customHeight="1" x14ac:dyDescent="0.2">
      <c r="I70" s="5"/>
      <c r="J70" s="5"/>
    </row>
    <row r="71" spans="9:10" ht="12.75" customHeight="1" x14ac:dyDescent="0.2">
      <c r="I71" s="5"/>
      <c r="J71" s="5"/>
    </row>
    <row r="72" spans="9:10" ht="12.75" customHeight="1" x14ac:dyDescent="0.2">
      <c r="I72" s="5"/>
      <c r="J72" s="5"/>
    </row>
    <row r="73" spans="9:10" ht="12.75" customHeight="1" x14ac:dyDescent="0.2">
      <c r="I73" s="5"/>
      <c r="J73" s="5"/>
    </row>
    <row r="74" spans="9:10" ht="12.75" customHeight="1" x14ac:dyDescent="0.2">
      <c r="I74" s="5"/>
      <c r="J74" s="5"/>
    </row>
    <row r="75" spans="9:10" ht="12.75" customHeight="1" x14ac:dyDescent="0.2">
      <c r="I75" s="5"/>
      <c r="J75" s="5"/>
    </row>
    <row r="76" spans="9:10" ht="12.75" customHeight="1" x14ac:dyDescent="0.2">
      <c r="I76" s="5"/>
      <c r="J76" s="5"/>
    </row>
    <row r="77" spans="9:10" ht="12.75" customHeight="1" x14ac:dyDescent="0.2">
      <c r="I77" s="5"/>
      <c r="J77" s="5"/>
    </row>
    <row r="78" spans="9:10" ht="12.75" customHeight="1" x14ac:dyDescent="0.2">
      <c r="I78" s="5"/>
      <c r="J78" s="5"/>
    </row>
    <row r="79" spans="9:10" ht="12.75" customHeight="1" x14ac:dyDescent="0.2">
      <c r="I79" s="5"/>
      <c r="J79" s="5"/>
    </row>
    <row r="80" spans="9:10" ht="12.75" customHeight="1" x14ac:dyDescent="0.2">
      <c r="I80" s="5"/>
      <c r="J80" s="5"/>
    </row>
    <row r="81" spans="9:10" ht="12.75" customHeight="1" x14ac:dyDescent="0.2">
      <c r="I81" s="5"/>
      <c r="J81" s="5"/>
    </row>
    <row r="82" spans="9:10" ht="12.75" customHeight="1" x14ac:dyDescent="0.2">
      <c r="I82" s="5"/>
      <c r="J82" s="5"/>
    </row>
    <row r="83" spans="9:10" ht="12.75" customHeight="1" x14ac:dyDescent="0.2">
      <c r="I83" s="5"/>
      <c r="J83" s="5"/>
    </row>
    <row r="84" spans="9:10" ht="12.75" customHeight="1" x14ac:dyDescent="0.2">
      <c r="I84" s="5"/>
      <c r="J84" s="5"/>
    </row>
    <row r="85" spans="9:10" ht="12.75" customHeight="1" x14ac:dyDescent="0.2">
      <c r="I85" s="5"/>
      <c r="J85" s="5"/>
    </row>
    <row r="86" spans="9:10" ht="12.75" customHeight="1" x14ac:dyDescent="0.2">
      <c r="I86" s="5"/>
      <c r="J86" s="5"/>
    </row>
    <row r="87" spans="9:10" ht="12.75" customHeight="1" x14ac:dyDescent="0.2">
      <c r="I87" s="5"/>
      <c r="J87" s="5"/>
    </row>
    <row r="88" spans="9:10" ht="12.75" customHeight="1" x14ac:dyDescent="0.2">
      <c r="I88" s="5"/>
      <c r="J88" s="5"/>
    </row>
    <row r="89" spans="9:10" ht="12.75" customHeight="1" x14ac:dyDescent="0.2">
      <c r="I89" s="5"/>
      <c r="J89" s="5"/>
    </row>
    <row r="90" spans="9:10" ht="12.75" customHeight="1" x14ac:dyDescent="0.2">
      <c r="I90" s="5"/>
      <c r="J90" s="5"/>
    </row>
    <row r="91" spans="9:10" ht="12.75" customHeight="1" x14ac:dyDescent="0.2">
      <c r="I91" s="5"/>
      <c r="J91" s="5"/>
    </row>
    <row r="92" spans="9:10" ht="12.75" customHeight="1" x14ac:dyDescent="0.2">
      <c r="I92" s="5"/>
      <c r="J92" s="5"/>
    </row>
    <row r="93" spans="9:10" ht="12.75" customHeight="1" x14ac:dyDescent="0.2">
      <c r="I93" s="5"/>
      <c r="J93" s="5"/>
    </row>
    <row r="94" spans="9:10" ht="12.75" customHeight="1" x14ac:dyDescent="0.2">
      <c r="I94" s="5"/>
      <c r="J94" s="5"/>
    </row>
    <row r="95" spans="9:10" ht="12.75" customHeight="1" x14ac:dyDescent="0.2">
      <c r="I95" s="5"/>
      <c r="J95" s="5"/>
    </row>
    <row r="96" spans="9:10" ht="12.75" customHeight="1" x14ac:dyDescent="0.2">
      <c r="I96" s="5"/>
      <c r="J96" s="5"/>
    </row>
    <row r="97" spans="9:10" ht="12.75" customHeight="1" x14ac:dyDescent="0.2">
      <c r="I97" s="5"/>
      <c r="J97" s="5"/>
    </row>
    <row r="98" spans="9:10" ht="12.75" customHeight="1" x14ac:dyDescent="0.2">
      <c r="I98" s="5"/>
      <c r="J98" s="5"/>
    </row>
    <row r="99" spans="9:10" ht="12.75" customHeight="1" x14ac:dyDescent="0.2">
      <c r="I99" s="5"/>
      <c r="J99" s="5"/>
    </row>
    <row r="100" spans="9:10" ht="12.75" customHeight="1" x14ac:dyDescent="0.2">
      <c r="I100" s="5"/>
      <c r="J100" s="5"/>
    </row>
    <row r="101" spans="9:10" ht="12.75" customHeight="1" x14ac:dyDescent="0.2">
      <c r="I101" s="5"/>
      <c r="J101" s="5"/>
    </row>
    <row r="102" spans="9:10" ht="12.75" customHeight="1" x14ac:dyDescent="0.2">
      <c r="I102" s="5"/>
      <c r="J102" s="5"/>
    </row>
    <row r="103" spans="9:10" ht="12.75" customHeight="1" x14ac:dyDescent="0.2">
      <c r="I103" s="5"/>
      <c r="J103" s="5"/>
    </row>
    <row r="104" spans="9:10" ht="12.75" customHeight="1" x14ac:dyDescent="0.2">
      <c r="I104" s="5"/>
      <c r="J104" s="5"/>
    </row>
    <row r="105" spans="9:10" ht="12.75" customHeight="1" x14ac:dyDescent="0.2">
      <c r="I105" s="5"/>
      <c r="J105" s="5"/>
    </row>
    <row r="106" spans="9:10" ht="12.75" customHeight="1" x14ac:dyDescent="0.2">
      <c r="I106" s="5"/>
      <c r="J106" s="5"/>
    </row>
    <row r="107" spans="9:10" ht="12.75" customHeight="1" x14ac:dyDescent="0.2">
      <c r="I107" s="5"/>
      <c r="J107" s="5"/>
    </row>
    <row r="108" spans="9:10" ht="12.75" customHeight="1" x14ac:dyDescent="0.2">
      <c r="I108" s="5"/>
      <c r="J108" s="5"/>
    </row>
    <row r="109" spans="9:10" ht="12.75" customHeight="1" x14ac:dyDescent="0.2">
      <c r="I109" s="5"/>
      <c r="J109" s="5"/>
    </row>
    <row r="110" spans="9:10" ht="12.75" customHeight="1" x14ac:dyDescent="0.2">
      <c r="I110" s="5"/>
      <c r="J110" s="5"/>
    </row>
    <row r="111" spans="9:10" ht="12.75" customHeight="1" x14ac:dyDescent="0.2">
      <c r="I111" s="5"/>
      <c r="J111" s="5"/>
    </row>
    <row r="112" spans="9:10" ht="12.75" customHeight="1" x14ac:dyDescent="0.2">
      <c r="I112" s="5"/>
      <c r="J112" s="5"/>
    </row>
    <row r="113" spans="9:10" ht="12.75" customHeight="1" x14ac:dyDescent="0.2">
      <c r="I113" s="5"/>
      <c r="J113" s="5"/>
    </row>
    <row r="114" spans="9:10" ht="12.75" customHeight="1" x14ac:dyDescent="0.2">
      <c r="I114" s="5"/>
      <c r="J114" s="5"/>
    </row>
    <row r="115" spans="9:10" ht="12.75" customHeight="1" x14ac:dyDescent="0.2">
      <c r="I115" s="5"/>
      <c r="J115" s="5"/>
    </row>
    <row r="116" spans="9:10" ht="12.75" customHeight="1" x14ac:dyDescent="0.2">
      <c r="I116" s="5"/>
      <c r="J116" s="5"/>
    </row>
    <row r="117" spans="9:10" ht="12.75" customHeight="1" x14ac:dyDescent="0.2">
      <c r="I117" s="5"/>
      <c r="J117" s="5"/>
    </row>
    <row r="118" spans="9:10" ht="12.75" customHeight="1" x14ac:dyDescent="0.2">
      <c r="I118" s="5"/>
      <c r="J118" s="5"/>
    </row>
    <row r="119" spans="9:10" ht="12.75" customHeight="1" x14ac:dyDescent="0.2">
      <c r="I119" s="5"/>
      <c r="J119" s="5"/>
    </row>
    <row r="120" spans="9:10" ht="12.75" customHeight="1" x14ac:dyDescent="0.2">
      <c r="I120" s="5"/>
      <c r="J120" s="5"/>
    </row>
    <row r="121" spans="9:10" ht="12.75" customHeight="1" x14ac:dyDescent="0.2">
      <c r="I121" s="5"/>
      <c r="J121" s="5"/>
    </row>
    <row r="122" spans="9:10" ht="12.75" customHeight="1" x14ac:dyDescent="0.2">
      <c r="I122" s="5"/>
      <c r="J122" s="5"/>
    </row>
    <row r="123" spans="9:10" ht="12.75" customHeight="1" x14ac:dyDescent="0.2">
      <c r="I123" s="5"/>
      <c r="J123" s="5"/>
    </row>
    <row r="124" spans="9:10" ht="12.75" customHeight="1" x14ac:dyDescent="0.2">
      <c r="I124" s="5"/>
      <c r="J124" s="5"/>
    </row>
    <row r="125" spans="9:10" ht="12.75" customHeight="1" x14ac:dyDescent="0.2">
      <c r="I125" s="5"/>
      <c r="J125" s="5"/>
    </row>
    <row r="126" spans="9:10" ht="12.75" customHeight="1" x14ac:dyDescent="0.2">
      <c r="I126" s="5"/>
      <c r="J126" s="5"/>
    </row>
    <row r="127" spans="9:10" ht="12.75" customHeight="1" x14ac:dyDescent="0.2">
      <c r="I127" s="5"/>
      <c r="J127" s="5"/>
    </row>
    <row r="128" spans="9:10" ht="12.75" customHeight="1" x14ac:dyDescent="0.2">
      <c r="I128" s="5"/>
      <c r="J128" s="5"/>
    </row>
    <row r="129" spans="9:10" ht="12.75" customHeight="1" x14ac:dyDescent="0.2">
      <c r="I129" s="5"/>
      <c r="J129" s="5"/>
    </row>
    <row r="130" spans="9:10" ht="12.75" customHeight="1" x14ac:dyDescent="0.2">
      <c r="I130" s="5"/>
      <c r="J130" s="5"/>
    </row>
    <row r="131" spans="9:10" ht="12.75" customHeight="1" x14ac:dyDescent="0.2">
      <c r="I131" s="5"/>
      <c r="J131" s="5"/>
    </row>
    <row r="132" spans="9:10" ht="12.75" customHeight="1" x14ac:dyDescent="0.2">
      <c r="I132" s="5"/>
      <c r="J132" s="5"/>
    </row>
    <row r="133" spans="9:10" ht="12.75" customHeight="1" x14ac:dyDescent="0.2">
      <c r="I133" s="5"/>
      <c r="J133" s="5"/>
    </row>
    <row r="134" spans="9:10" ht="12.75" customHeight="1" x14ac:dyDescent="0.2">
      <c r="I134" s="5"/>
      <c r="J134" s="5"/>
    </row>
    <row r="135" spans="9:10" ht="12.75" customHeight="1" x14ac:dyDescent="0.2">
      <c r="I135" s="5"/>
      <c r="J135" s="5"/>
    </row>
    <row r="136" spans="9:10" ht="12.75" customHeight="1" x14ac:dyDescent="0.2">
      <c r="I136" s="5"/>
      <c r="J136" s="5"/>
    </row>
    <row r="137" spans="9:10" ht="12.75" customHeight="1" x14ac:dyDescent="0.2">
      <c r="I137" s="5"/>
      <c r="J137" s="5"/>
    </row>
    <row r="138" spans="9:10" ht="12.75" customHeight="1" x14ac:dyDescent="0.2">
      <c r="I138" s="5"/>
      <c r="J138" s="5"/>
    </row>
    <row r="139" spans="9:10" ht="12.75" customHeight="1" x14ac:dyDescent="0.2">
      <c r="I139" s="5"/>
      <c r="J139" s="5"/>
    </row>
    <row r="140" spans="9:10" ht="12.75" customHeight="1" x14ac:dyDescent="0.2">
      <c r="I140" s="5"/>
      <c r="J140" s="5"/>
    </row>
    <row r="141" spans="9:10" ht="12.75" customHeight="1" x14ac:dyDescent="0.2">
      <c r="I141" s="5"/>
      <c r="J141" s="5"/>
    </row>
    <row r="142" spans="9:10" ht="12.75" customHeight="1" x14ac:dyDescent="0.2">
      <c r="I142" s="5"/>
      <c r="J142" s="5"/>
    </row>
    <row r="143" spans="9:10" ht="12.75" customHeight="1" x14ac:dyDescent="0.2">
      <c r="I143" s="5"/>
      <c r="J143" s="5"/>
    </row>
    <row r="144" spans="9:10" ht="12.75" customHeight="1" x14ac:dyDescent="0.2">
      <c r="I144" s="5"/>
      <c r="J144" s="5"/>
    </row>
    <row r="145" spans="9:10" ht="12.75" customHeight="1" x14ac:dyDescent="0.2">
      <c r="I145" s="5"/>
      <c r="J145" s="5"/>
    </row>
    <row r="146" spans="9:10" ht="12.75" customHeight="1" x14ac:dyDescent="0.2">
      <c r="I146" s="5"/>
      <c r="J146" s="5"/>
    </row>
    <row r="147" spans="9:10" ht="12.75" customHeight="1" x14ac:dyDescent="0.2">
      <c r="I147" s="5"/>
      <c r="J147" s="5"/>
    </row>
    <row r="148" spans="9:10" ht="12.75" customHeight="1" x14ac:dyDescent="0.2">
      <c r="I148" s="5"/>
      <c r="J148" s="5"/>
    </row>
    <row r="149" spans="9:10" ht="12.75" customHeight="1" x14ac:dyDescent="0.2">
      <c r="I149" s="5"/>
      <c r="J149" s="5"/>
    </row>
    <row r="150" spans="9:10" ht="12.75" customHeight="1" x14ac:dyDescent="0.2">
      <c r="I150" s="5"/>
      <c r="J150" s="5"/>
    </row>
    <row r="151" spans="9:10" ht="12.75" customHeight="1" x14ac:dyDescent="0.2">
      <c r="I151" s="5"/>
      <c r="J151" s="5"/>
    </row>
    <row r="152" spans="9:10" ht="12.75" customHeight="1" x14ac:dyDescent="0.2">
      <c r="I152" s="5"/>
      <c r="J152" s="5"/>
    </row>
    <row r="153" spans="9:10" ht="12.75" customHeight="1" x14ac:dyDescent="0.2">
      <c r="I153" s="5"/>
      <c r="J153" s="5"/>
    </row>
    <row r="154" spans="9:10" ht="12.75" customHeight="1" x14ac:dyDescent="0.2">
      <c r="I154" s="5"/>
      <c r="J154" s="5"/>
    </row>
    <row r="155" spans="9:10" ht="12.75" customHeight="1" x14ac:dyDescent="0.2">
      <c r="I155" s="5"/>
      <c r="J155" s="5"/>
    </row>
    <row r="156" spans="9:10" ht="12.75" customHeight="1" x14ac:dyDescent="0.2">
      <c r="I156" s="5"/>
      <c r="J156" s="5"/>
    </row>
    <row r="157" spans="9:10" ht="12.75" customHeight="1" x14ac:dyDescent="0.2">
      <c r="I157" s="5"/>
      <c r="J157" s="5"/>
    </row>
    <row r="158" spans="9:10" ht="12.75" customHeight="1" x14ac:dyDescent="0.2">
      <c r="I158" s="5"/>
      <c r="J158" s="5"/>
    </row>
    <row r="159" spans="9:10" ht="12.75" customHeight="1" x14ac:dyDescent="0.2">
      <c r="I159" s="5"/>
      <c r="J159" s="5"/>
    </row>
    <row r="160" spans="9:10" ht="12.75" customHeight="1" x14ac:dyDescent="0.2">
      <c r="I160" s="5"/>
      <c r="J160" s="5"/>
    </row>
    <row r="161" spans="9:10" ht="12.75" customHeight="1" x14ac:dyDescent="0.2">
      <c r="I161" s="5"/>
      <c r="J161" s="5"/>
    </row>
    <row r="162" spans="9:10" ht="12.75" customHeight="1" x14ac:dyDescent="0.2">
      <c r="I162" s="5"/>
      <c r="J162" s="5"/>
    </row>
    <row r="163" spans="9:10" ht="12.75" customHeight="1" x14ac:dyDescent="0.2">
      <c r="I163" s="5"/>
      <c r="J163" s="5"/>
    </row>
    <row r="164" spans="9:10" ht="12.75" customHeight="1" x14ac:dyDescent="0.2">
      <c r="I164" s="5"/>
      <c r="J164" s="5"/>
    </row>
    <row r="165" spans="9:10" ht="12.75" customHeight="1" x14ac:dyDescent="0.2">
      <c r="I165" s="5"/>
      <c r="J165" s="5"/>
    </row>
    <row r="166" spans="9:10" ht="12.75" customHeight="1" x14ac:dyDescent="0.2">
      <c r="I166" s="5"/>
      <c r="J166" s="5"/>
    </row>
    <row r="167" spans="9:10" ht="12.75" customHeight="1" x14ac:dyDescent="0.2">
      <c r="I167" s="5"/>
      <c r="J167" s="5"/>
    </row>
    <row r="168" spans="9:10" ht="12.75" customHeight="1" x14ac:dyDescent="0.2">
      <c r="I168" s="5"/>
      <c r="J168" s="5"/>
    </row>
    <row r="169" spans="9:10" ht="12.75" customHeight="1" x14ac:dyDescent="0.2">
      <c r="I169" s="5"/>
      <c r="J169" s="5"/>
    </row>
    <row r="170" spans="9:10" ht="12.75" customHeight="1" x14ac:dyDescent="0.2">
      <c r="I170" s="5"/>
      <c r="J170" s="5"/>
    </row>
    <row r="171" spans="9:10" ht="12.75" customHeight="1" x14ac:dyDescent="0.2">
      <c r="I171" s="5"/>
      <c r="J171" s="5"/>
    </row>
    <row r="172" spans="9:10" ht="12.75" customHeight="1" x14ac:dyDescent="0.2">
      <c r="I172" s="5"/>
      <c r="J172" s="5"/>
    </row>
    <row r="173" spans="9:10" ht="12.75" customHeight="1" x14ac:dyDescent="0.2">
      <c r="I173" s="5"/>
      <c r="J173" s="5"/>
    </row>
    <row r="174" spans="9:10" ht="12.75" customHeight="1" x14ac:dyDescent="0.2">
      <c r="I174" s="5"/>
      <c r="J174" s="5"/>
    </row>
    <row r="175" spans="9:10" ht="12.75" customHeight="1" x14ac:dyDescent="0.2">
      <c r="I175" s="5"/>
      <c r="J175" s="5"/>
    </row>
    <row r="176" spans="9:10" ht="12.75" customHeight="1" x14ac:dyDescent="0.2">
      <c r="I176" s="5"/>
      <c r="J176" s="5"/>
    </row>
    <row r="177" spans="9:10" ht="12.75" customHeight="1" x14ac:dyDescent="0.2">
      <c r="I177" s="5"/>
      <c r="J177" s="5"/>
    </row>
    <row r="178" spans="9:10" ht="12.75" customHeight="1" x14ac:dyDescent="0.2">
      <c r="I178" s="5"/>
      <c r="J178" s="5"/>
    </row>
    <row r="179" spans="9:10" ht="12.75" customHeight="1" x14ac:dyDescent="0.2">
      <c r="I179" s="5"/>
      <c r="J179" s="5"/>
    </row>
    <row r="180" spans="9:10" ht="12.75" customHeight="1" x14ac:dyDescent="0.2">
      <c r="I180" s="5"/>
      <c r="J180" s="5"/>
    </row>
    <row r="181" spans="9:10" ht="12.75" customHeight="1" x14ac:dyDescent="0.2">
      <c r="I181" s="5"/>
      <c r="J181" s="5"/>
    </row>
    <row r="182" spans="9:10" ht="12.75" customHeight="1" x14ac:dyDescent="0.2">
      <c r="I182" s="5"/>
      <c r="J182" s="5"/>
    </row>
    <row r="183" spans="9:10" ht="12.75" customHeight="1" x14ac:dyDescent="0.2">
      <c r="I183" s="5"/>
      <c r="J183" s="5"/>
    </row>
    <row r="184" spans="9:10" ht="12.75" customHeight="1" x14ac:dyDescent="0.2">
      <c r="I184" s="5"/>
      <c r="J184" s="5"/>
    </row>
    <row r="185" spans="9:10" ht="12.75" customHeight="1" x14ac:dyDescent="0.2">
      <c r="I185" s="5"/>
      <c r="J185" s="5"/>
    </row>
    <row r="186" spans="9:10" ht="12.75" customHeight="1" x14ac:dyDescent="0.2">
      <c r="I186" s="5"/>
      <c r="J186" s="5"/>
    </row>
    <row r="187" spans="9:10" ht="12.75" customHeight="1" x14ac:dyDescent="0.2">
      <c r="I187" s="5"/>
      <c r="J187" s="5"/>
    </row>
    <row r="188" spans="9:10" ht="12.75" customHeight="1" x14ac:dyDescent="0.2">
      <c r="I188" s="5"/>
      <c r="J188" s="5"/>
    </row>
    <row r="189" spans="9:10" ht="12.75" customHeight="1" x14ac:dyDescent="0.2">
      <c r="I189" s="5"/>
      <c r="J189" s="5"/>
    </row>
    <row r="190" spans="9:10" ht="12.75" customHeight="1" x14ac:dyDescent="0.2">
      <c r="I190" s="5"/>
      <c r="J190" s="5"/>
    </row>
    <row r="191" spans="9:10" ht="12.75" customHeight="1" x14ac:dyDescent="0.2">
      <c r="I191" s="5"/>
      <c r="J191" s="5"/>
    </row>
    <row r="192" spans="9:10" ht="12.75" customHeight="1" x14ac:dyDescent="0.2">
      <c r="I192" s="5"/>
      <c r="J192" s="5"/>
    </row>
    <row r="193" spans="9:10" ht="12.75" customHeight="1" x14ac:dyDescent="0.2">
      <c r="I193" s="5"/>
      <c r="J193" s="5"/>
    </row>
    <row r="194" spans="9:10" ht="12.75" customHeight="1" x14ac:dyDescent="0.2">
      <c r="I194" s="5"/>
      <c r="J194" s="5"/>
    </row>
    <row r="195" spans="9:10" ht="12.75" customHeight="1" x14ac:dyDescent="0.2">
      <c r="I195" s="5"/>
      <c r="J195" s="5"/>
    </row>
    <row r="196" spans="9:10" ht="12.75" customHeight="1" x14ac:dyDescent="0.2">
      <c r="I196" s="5"/>
      <c r="J196" s="5"/>
    </row>
    <row r="197" spans="9:10" ht="12.75" customHeight="1" x14ac:dyDescent="0.2">
      <c r="I197" s="5"/>
      <c r="J197" s="5"/>
    </row>
    <row r="198" spans="9:10" ht="12.75" customHeight="1" x14ac:dyDescent="0.2">
      <c r="I198" s="5"/>
      <c r="J198" s="5"/>
    </row>
    <row r="199" spans="9:10" ht="12.75" customHeight="1" x14ac:dyDescent="0.2">
      <c r="I199" s="5"/>
      <c r="J199" s="5"/>
    </row>
    <row r="200" spans="9:10" ht="12.75" customHeight="1" x14ac:dyDescent="0.2">
      <c r="I200" s="5"/>
      <c r="J200" s="5"/>
    </row>
    <row r="201" spans="9:10" ht="12.75" customHeight="1" x14ac:dyDescent="0.2">
      <c r="I201" s="5"/>
      <c r="J201" s="5"/>
    </row>
    <row r="202" spans="9:10" ht="12.75" customHeight="1" x14ac:dyDescent="0.2">
      <c r="I202" s="5"/>
      <c r="J202" s="5"/>
    </row>
    <row r="203" spans="9:10" ht="12.75" customHeight="1" x14ac:dyDescent="0.2">
      <c r="I203" s="5"/>
      <c r="J203" s="5"/>
    </row>
    <row r="204" spans="9:10" ht="12.75" customHeight="1" x14ac:dyDescent="0.2">
      <c r="I204" s="5"/>
      <c r="J204" s="5"/>
    </row>
    <row r="205" spans="9:10" ht="12.75" customHeight="1" x14ac:dyDescent="0.2">
      <c r="I205" s="5"/>
      <c r="J205" s="5"/>
    </row>
    <row r="206" spans="9:10" ht="12.75" customHeight="1" x14ac:dyDescent="0.2">
      <c r="I206" s="5"/>
      <c r="J206" s="5"/>
    </row>
    <row r="207" spans="9:10" ht="12.75" customHeight="1" x14ac:dyDescent="0.2">
      <c r="I207" s="5"/>
      <c r="J207" s="5"/>
    </row>
    <row r="208" spans="9:10" ht="12.75" customHeight="1" x14ac:dyDescent="0.2">
      <c r="I208" s="5"/>
      <c r="J208" s="5"/>
    </row>
    <row r="209" spans="9:10" ht="12.75" customHeight="1" x14ac:dyDescent="0.2">
      <c r="I209" s="5"/>
      <c r="J209" s="5"/>
    </row>
    <row r="210" spans="9:10" ht="12.75" customHeight="1" x14ac:dyDescent="0.2">
      <c r="I210" s="5"/>
      <c r="J210" s="5"/>
    </row>
    <row r="211" spans="9:10" ht="12.75" customHeight="1" x14ac:dyDescent="0.2">
      <c r="I211" s="5"/>
      <c r="J211" s="5"/>
    </row>
    <row r="212" spans="9:10" ht="12.75" customHeight="1" x14ac:dyDescent="0.2">
      <c r="I212" s="5"/>
      <c r="J212" s="5"/>
    </row>
    <row r="213" spans="9:10" ht="12.75" customHeight="1" x14ac:dyDescent="0.2">
      <c r="I213" s="5"/>
      <c r="J213" s="5"/>
    </row>
    <row r="214" spans="9:10" ht="12.75" customHeight="1" x14ac:dyDescent="0.2">
      <c r="I214" s="5"/>
      <c r="J214" s="5"/>
    </row>
    <row r="215" spans="9:10" ht="12.75" customHeight="1" x14ac:dyDescent="0.2">
      <c r="I215" s="5"/>
      <c r="J215" s="5"/>
    </row>
    <row r="216" spans="9:10" ht="12.75" customHeight="1" x14ac:dyDescent="0.2">
      <c r="I216" s="5"/>
      <c r="J216" s="5"/>
    </row>
    <row r="217" spans="9:10" ht="12.75" customHeight="1" x14ac:dyDescent="0.2">
      <c r="I217" s="5"/>
      <c r="J217" s="5"/>
    </row>
    <row r="218" spans="9:10" ht="12.75" customHeight="1" x14ac:dyDescent="0.2">
      <c r="I218" s="5"/>
      <c r="J218" s="5"/>
    </row>
    <row r="219" spans="9:10" ht="12.75" customHeight="1" x14ac:dyDescent="0.2">
      <c r="I219" s="5"/>
      <c r="J219" s="5"/>
    </row>
    <row r="220" spans="9:10" ht="12.75" customHeight="1" x14ac:dyDescent="0.2">
      <c r="I220" s="5"/>
      <c r="J220" s="5"/>
    </row>
    <row r="221" spans="9:10" ht="12.75" customHeight="1" x14ac:dyDescent="0.2">
      <c r="I221" s="5"/>
      <c r="J221" s="5"/>
    </row>
    <row r="222" spans="9:10" ht="12.75" customHeight="1" x14ac:dyDescent="0.2">
      <c r="I222" s="5"/>
      <c r="J222" s="5"/>
    </row>
    <row r="223" spans="9:10" ht="12.75" customHeight="1" x14ac:dyDescent="0.2">
      <c r="I223" s="5"/>
      <c r="J223" s="5"/>
    </row>
    <row r="224" spans="9:10" ht="12.75" customHeight="1" x14ac:dyDescent="0.2">
      <c r="I224" s="5"/>
      <c r="J224" s="5"/>
    </row>
    <row r="225" spans="9:10" ht="12.75" customHeight="1" x14ac:dyDescent="0.2">
      <c r="I225" s="5"/>
      <c r="J225" s="5"/>
    </row>
    <row r="226" spans="9:10" ht="12.75" customHeight="1" x14ac:dyDescent="0.2">
      <c r="I226" s="5"/>
      <c r="J226" s="5"/>
    </row>
    <row r="227" spans="9:10" ht="12.75" customHeight="1" x14ac:dyDescent="0.2">
      <c r="I227" s="5"/>
      <c r="J227" s="5"/>
    </row>
    <row r="228" spans="9:10" ht="12.75" customHeight="1" x14ac:dyDescent="0.2">
      <c r="I228" s="5"/>
      <c r="J228" s="5"/>
    </row>
    <row r="229" spans="9:10" ht="12.75" customHeight="1" x14ac:dyDescent="0.2">
      <c r="I229" s="5"/>
      <c r="J229" s="5"/>
    </row>
    <row r="230" spans="9:10" ht="12.75" customHeight="1" x14ac:dyDescent="0.2">
      <c r="I230" s="5"/>
      <c r="J230" s="5"/>
    </row>
    <row r="231" spans="9:10" ht="12.75" customHeight="1" x14ac:dyDescent="0.2">
      <c r="I231" s="5"/>
      <c r="J231" s="5"/>
    </row>
    <row r="232" spans="9:10" ht="12.75" customHeight="1" x14ac:dyDescent="0.2">
      <c r="I232" s="5"/>
      <c r="J232" s="5"/>
    </row>
    <row r="233" spans="9:10" ht="12.75" customHeight="1" x14ac:dyDescent="0.2">
      <c r="I233" s="5"/>
      <c r="J233" s="5"/>
    </row>
    <row r="234" spans="9:10" ht="12.75" customHeight="1" x14ac:dyDescent="0.2">
      <c r="I234" s="5"/>
      <c r="J234" s="5"/>
    </row>
    <row r="235" spans="9:10" ht="12.75" customHeight="1" x14ac:dyDescent="0.2">
      <c r="I235" s="5"/>
      <c r="J235" s="5"/>
    </row>
    <row r="236" spans="9:10" ht="12.75" customHeight="1" x14ac:dyDescent="0.2">
      <c r="I236" s="5"/>
      <c r="J236" s="5"/>
    </row>
    <row r="237" spans="9:10" ht="12.75" customHeight="1" x14ac:dyDescent="0.2">
      <c r="I237" s="5"/>
      <c r="J237" s="5"/>
    </row>
    <row r="238" spans="9:10" ht="12.75" customHeight="1" x14ac:dyDescent="0.2">
      <c r="I238" s="5"/>
      <c r="J238" s="5"/>
    </row>
    <row r="239" spans="9:10" ht="12.75" customHeight="1" x14ac:dyDescent="0.2">
      <c r="I239" s="5"/>
      <c r="J239" s="5"/>
    </row>
    <row r="240" spans="9:10" ht="12.75" customHeight="1" x14ac:dyDescent="0.2">
      <c r="I240" s="5"/>
      <c r="J240" s="5"/>
    </row>
    <row r="241" spans="9:10" ht="12.75" customHeight="1" x14ac:dyDescent="0.2">
      <c r="I241" s="5"/>
      <c r="J241" s="5"/>
    </row>
    <row r="242" spans="9:10" ht="15.75" customHeight="1" x14ac:dyDescent="0.2">
      <c r="I242" s="5"/>
      <c r="J242" s="5"/>
    </row>
    <row r="243" spans="9:10" ht="15.75" customHeight="1" x14ac:dyDescent="0.2">
      <c r="I243" s="5"/>
      <c r="J243" s="5"/>
    </row>
    <row r="244" spans="9:10" ht="15.75" customHeight="1" x14ac:dyDescent="0.2">
      <c r="I244" s="5"/>
      <c r="J244" s="5"/>
    </row>
    <row r="245" spans="9:10" ht="15.75" customHeight="1" x14ac:dyDescent="0.2">
      <c r="I245" s="5"/>
      <c r="J245" s="5"/>
    </row>
    <row r="246" spans="9:10" ht="15.75" customHeight="1" x14ac:dyDescent="0.2">
      <c r="I246" s="5"/>
      <c r="J246" s="5"/>
    </row>
    <row r="247" spans="9:10" ht="15.75" customHeight="1" x14ac:dyDescent="0.2"/>
    <row r="248" spans="9:10" ht="15.75" customHeight="1" x14ac:dyDescent="0.2"/>
    <row r="249" spans="9:10" ht="15.75" customHeight="1" x14ac:dyDescent="0.2"/>
    <row r="250" spans="9:10" ht="15.75" customHeight="1" x14ac:dyDescent="0.2"/>
    <row r="251" spans="9:10" ht="15.75" customHeight="1" x14ac:dyDescent="0.2"/>
    <row r="252" spans="9:10" ht="15.75" customHeight="1" x14ac:dyDescent="0.2"/>
    <row r="253" spans="9:10" ht="15.75" customHeight="1" x14ac:dyDescent="0.2"/>
    <row r="254" spans="9:10" ht="15.75" customHeight="1" x14ac:dyDescent="0.2"/>
    <row r="255" spans="9:10" ht="15.75" customHeight="1" x14ac:dyDescent="0.2"/>
    <row r="256" spans="9:10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6">
    <mergeCell ref="C42:F42"/>
    <mergeCell ref="A1:D1"/>
    <mergeCell ref="A2:B2"/>
    <mergeCell ref="A3:B3"/>
    <mergeCell ref="A4:B4"/>
    <mergeCell ref="D4:F4"/>
  </mergeCells>
  <hyperlinks>
    <hyperlink ref="K14" r:id="rId1" xr:uid="{BF1F57A3-9EAC-46CD-A05B-A682ED066C7C}"/>
    <hyperlink ref="K16" r:id="rId2" xr:uid="{B616241A-35A0-4606-A7F1-F760A8DDB2EE}"/>
    <hyperlink ref="K23" r:id="rId3" xr:uid="{AB96BD44-ED78-4427-8E6A-4ED62E6B14B5}"/>
    <hyperlink ref="K24" r:id="rId4" xr:uid="{7D6E80FF-836E-455F-A5EF-A8D2D7BB198D}"/>
    <hyperlink ref="K11" r:id="rId5" xr:uid="{33154E81-5A49-4804-8BF6-C66F50542942}"/>
    <hyperlink ref="K25" r:id="rId6" xr:uid="{2E6A9EEA-A7AA-46E0-A6C8-19F6B20523FC}"/>
    <hyperlink ref="K7" r:id="rId7" xr:uid="{2DF01D99-FA24-4F09-91B4-0E36A61E1C30}"/>
    <hyperlink ref="K9" r:id="rId8" xr:uid="{8B015973-6948-41F4-9639-DFB512651EA1}"/>
    <hyperlink ref="K20" r:id="rId9" xr:uid="{2D8CB7AE-61B9-4294-B479-3C335AF17591}"/>
    <hyperlink ref="K27" r:id="rId10" xr:uid="{78973BF0-D3F0-418D-96E1-CAF2C1EEB2FA}"/>
    <hyperlink ref="K28" r:id="rId11" xr:uid="{A4537856-8693-4103-BDF8-68C082814FA4}"/>
    <hyperlink ref="K29" r:id="rId12" xr:uid="{F0226E2E-09B6-44C3-93F9-281C51597199}"/>
    <hyperlink ref="K30" r:id="rId13" xr:uid="{94EB03B5-4F0B-44A6-8A14-083632563466}"/>
    <hyperlink ref="K13" r:id="rId14" xr:uid="{C7D68938-9FF7-4BBE-87DF-23ADB4E8EB3B}"/>
  </hyperlinks>
  <pageMargins left="1" right="1" top="1.6666666666666701" bottom="1.666666666666670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ECE411 BOM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Eisa Alsharifi</cp:lastModifiedBy>
  <dcterms:modified xsi:type="dcterms:W3CDTF">2024-12-02T04:55:31Z</dcterms:modified>
</cp:coreProperties>
</file>