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weekendbuild\_LED\P2.5_64x32_F103\"/>
    </mc:Choice>
  </mc:AlternateContent>
  <xr:revisionPtr revIDLastSave="0" documentId="8_{11441D4D-D6CE-430C-8E54-F464A3C3E824}" xr6:coauthVersionLast="46" xr6:coauthVersionMax="46" xr10:uidLastSave="{00000000-0000-0000-0000-000000000000}"/>
  <bookViews>
    <workbookView xWindow="20120" yWindow="4230" windowWidth="20560" windowHeight="15720" xr2:uid="{45BA44C7-31B0-4F42-B2E4-DB49AA990A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B22" i="1"/>
  <c r="C18" i="1"/>
  <c r="B18" i="1"/>
  <c r="C11" i="1"/>
  <c r="C12" i="1" s="1"/>
  <c r="C13" i="1" s="1"/>
  <c r="C8" i="1"/>
  <c r="C9" i="1" s="1"/>
  <c r="B8" i="1"/>
  <c r="B9" i="1" s="1"/>
  <c r="B11" i="1"/>
  <c r="B12" i="1" s="1"/>
  <c r="B13" i="1" s="1"/>
  <c r="B14" i="1" l="1"/>
  <c r="C14" i="1"/>
</calcChain>
</file>

<file path=xl/sharedStrings.xml><?xml version="1.0" encoding="utf-8"?>
<sst xmlns="http://schemas.openxmlformats.org/spreadsheetml/2006/main" count="18" uniqueCount="18">
  <si>
    <t>fps</t>
  </si>
  <si>
    <t>Row count</t>
  </si>
  <si>
    <t>Column count</t>
  </si>
  <si>
    <t>Row group</t>
  </si>
  <si>
    <t>SPI Frequency (MHz)</t>
  </si>
  <si>
    <t>Color depth (bits)</t>
  </si>
  <si>
    <t>Frame length (Bytes)</t>
  </si>
  <si>
    <t>Max frame time (us)</t>
  </si>
  <si>
    <t>Max row time (us)</t>
  </si>
  <si>
    <t>Frame transfer time (us)</t>
  </si>
  <si>
    <t>Max scan time per bit (us)</t>
  </si>
  <si>
    <t>Max row preparation time (us)</t>
  </si>
  <si>
    <t>Frame timer frequency (MHz)</t>
  </si>
  <si>
    <t>Frame timer prescaler</t>
  </si>
  <si>
    <t>Frame timer counter value</t>
  </si>
  <si>
    <t>PWM Timer frequency (MHz)</t>
  </si>
  <si>
    <t>PWM Timer prescaler</t>
  </si>
  <si>
    <t>PWM Timer counter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</si>
</sst>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B810-B80E-4804-B558-93B84C3AAF6F}">
  <dimension ref="A1:N22"/>
  <sheetViews>
    <sheetView tabSelected="1" workbookViewId="0">
      <selection activeCell="E3" sqref="E3"/>
    </sheetView>
  </sheetViews>
  <sheetFormatPr defaultRowHeight="14.5" x14ac:dyDescent="0.35"/>
  <cols>
    <col min="1" max="1" width="29.453125" style="1" customWidth="1"/>
    <col min="2" max="2" width="11" style="1" customWidth="1"/>
    <col min="3" max="11" width="8.6328125" style="1" customWidth="1"/>
    <col min="12" max="14" width="8.7265625" style="1"/>
    <col min="15" max="16384" width="8.7265625" style="2"/>
  </cols>
  <sheetData>
    <row r="1" spans="1:3" s="1" customFormat="1" x14ac:dyDescent="0.35">
      <c r="A1" s="1" t="s">
        <v>0</v>
      </c>
      <c r="B1" s="1">
        <v>60</v>
      </c>
      <c r="C1" s="1">
        <v>120</v>
      </c>
    </row>
    <row r="2" spans="1:3" x14ac:dyDescent="0.35">
      <c r="A2" s="1" t="s">
        <v>1</v>
      </c>
      <c r="B2" s="1">
        <v>32</v>
      </c>
      <c r="C2" s="1">
        <v>32</v>
      </c>
    </row>
    <row r="3" spans="1:3" x14ac:dyDescent="0.35">
      <c r="A3" s="1" t="s">
        <v>2</v>
      </c>
      <c r="B3" s="1">
        <v>64</v>
      </c>
      <c r="C3" s="1">
        <v>64</v>
      </c>
    </row>
    <row r="4" spans="1:3" x14ac:dyDescent="0.35">
      <c r="A4" s="1" t="s">
        <v>3</v>
      </c>
      <c r="B4" s="1">
        <v>4</v>
      </c>
      <c r="C4" s="1">
        <v>4</v>
      </c>
    </row>
    <row r="5" spans="1:3" x14ac:dyDescent="0.35">
      <c r="A5" s="1" t="s">
        <v>5</v>
      </c>
      <c r="B5" s="1">
        <v>5</v>
      </c>
      <c r="C5" s="1">
        <v>5</v>
      </c>
    </row>
    <row r="6" spans="1:3" x14ac:dyDescent="0.35">
      <c r="A6" s="1" t="s">
        <v>4</v>
      </c>
      <c r="B6" s="1">
        <v>8</v>
      </c>
      <c r="C6" s="1">
        <v>8</v>
      </c>
    </row>
    <row r="8" spans="1:3" x14ac:dyDescent="0.35">
      <c r="A8" s="1" t="s">
        <v>6</v>
      </c>
      <c r="B8" s="3">
        <f>3*B3*B4/8</f>
        <v>96</v>
      </c>
      <c r="C8" s="3">
        <f>3*C3*C4/8</f>
        <v>96</v>
      </c>
    </row>
    <row r="9" spans="1:3" x14ac:dyDescent="0.35">
      <c r="A9" s="1" t="s">
        <v>9</v>
      </c>
      <c r="B9" s="3">
        <f>B8*8/B6</f>
        <v>96</v>
      </c>
      <c r="C9" s="3">
        <f>C8*8/C6</f>
        <v>96</v>
      </c>
    </row>
    <row r="11" spans="1:3" x14ac:dyDescent="0.35">
      <c r="A11" s="1" t="s">
        <v>7</v>
      </c>
      <c r="B11" s="3">
        <f>1000000/B1</f>
        <v>16666.666666666668</v>
      </c>
      <c r="C11" s="3">
        <f>1000000/C1</f>
        <v>8333.3333333333339</v>
      </c>
    </row>
    <row r="12" spans="1:3" x14ac:dyDescent="0.35">
      <c r="A12" s="1" t="s">
        <v>8</v>
      </c>
      <c r="B12" s="3">
        <f>B11/B2*B4</f>
        <v>2083.3333333333335</v>
      </c>
      <c r="C12" s="3">
        <f>C11/C2*C4</f>
        <v>1041.6666666666667</v>
      </c>
    </row>
    <row r="13" spans="1:3" x14ac:dyDescent="0.35">
      <c r="A13" s="1" t="s">
        <v>10</v>
      </c>
      <c r="B13" s="3">
        <f>B12/B5</f>
        <v>416.66666666666669</v>
      </c>
      <c r="C13" s="3">
        <f>C12/C5</f>
        <v>208.33333333333334</v>
      </c>
    </row>
    <row r="14" spans="1:3" x14ac:dyDescent="0.35">
      <c r="A14" s="1" t="s">
        <v>11</v>
      </c>
      <c r="B14" s="3">
        <f>B13-B9</f>
        <v>320.66666666666669</v>
      </c>
      <c r="C14" s="3">
        <f>C13-C9</f>
        <v>112.33333333333334</v>
      </c>
    </row>
    <row r="16" spans="1:3" x14ac:dyDescent="0.35">
      <c r="A16" s="1" t="s">
        <v>12</v>
      </c>
      <c r="B16" s="1">
        <v>72</v>
      </c>
      <c r="C16" s="1">
        <v>72</v>
      </c>
    </row>
    <row r="17" spans="1:3" x14ac:dyDescent="0.35">
      <c r="A17" s="1" t="s">
        <v>13</v>
      </c>
      <c r="B17" s="1">
        <v>32</v>
      </c>
      <c r="C17" s="1">
        <v>16</v>
      </c>
    </row>
    <row r="18" spans="1:3" x14ac:dyDescent="0.35">
      <c r="A18" s="1" t="s">
        <v>14</v>
      </c>
      <c r="B18" s="3">
        <f>1000000/B1*(B16/B17)</f>
        <v>37500</v>
      </c>
      <c r="C18" s="3">
        <f>1000000/C1*(C16/C17)</f>
        <v>37500</v>
      </c>
    </row>
    <row r="20" spans="1:3" x14ac:dyDescent="0.35">
      <c r="A20" s="1" t="s">
        <v>15</v>
      </c>
      <c r="B20" s="1">
        <v>72</v>
      </c>
      <c r="C20" s="1">
        <v>72</v>
      </c>
    </row>
    <row r="21" spans="1:3" x14ac:dyDescent="0.35">
      <c r="A21" s="1" t="s">
        <v>16</v>
      </c>
      <c r="B21" s="1">
        <v>1</v>
      </c>
      <c r="C21" s="1">
        <v>1</v>
      </c>
    </row>
    <row r="22" spans="1:3" x14ac:dyDescent="0.35">
      <c r="A22" s="1" t="s">
        <v>17</v>
      </c>
      <c r="B22" s="3">
        <f>FLOOR(B13,1)*B20/B21</f>
        <v>29952</v>
      </c>
      <c r="C22" s="3">
        <f>FLOOR(C13,1)*C20/C21</f>
        <v>14976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Weasley</dc:creator>
  <cp:lastModifiedBy>Nathan Weasley</cp:lastModifiedBy>
  <dcterms:created xsi:type="dcterms:W3CDTF">2021-01-24T13:22:09Z</dcterms:created>
  <dcterms:modified xsi:type="dcterms:W3CDTF">2021-01-24T14:24:58Z</dcterms:modified>
</cp:coreProperties>
</file>