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iti-\Desktop\CHEE 494\"/>
    </mc:Choice>
  </mc:AlternateContent>
  <xr:revisionPtr revIDLastSave="0" documentId="13_ncr:1_{B2F51536-C213-4B5B-A8C3-1445348F99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O33" i="1"/>
  <c r="P32" i="1"/>
  <c r="O32" i="1"/>
  <c r="P31" i="1"/>
  <c r="O31" i="1"/>
  <c r="P30" i="1"/>
  <c r="O30" i="1"/>
  <c r="P29" i="1"/>
  <c r="O29" i="1"/>
  <c r="F8" i="1"/>
  <c r="F9" i="1"/>
  <c r="F10" i="1"/>
  <c r="F11" i="1"/>
  <c r="F12" i="1"/>
  <c r="F7" i="1"/>
  <c r="E12" i="1"/>
  <c r="E7" i="1"/>
  <c r="E10" i="1"/>
  <c r="E11" i="1"/>
  <c r="E9" i="1"/>
  <c r="E8" i="1"/>
</calcChain>
</file>

<file path=xl/sharedStrings.xml><?xml version="1.0" encoding="utf-8"?>
<sst xmlns="http://schemas.openxmlformats.org/spreadsheetml/2006/main" count="13" uniqueCount="9">
  <si>
    <t>300K</t>
    <phoneticPr fontId="1" type="noConversion"/>
  </si>
  <si>
    <t>1000K</t>
    <phoneticPr fontId="1" type="noConversion"/>
  </si>
  <si>
    <t>length (um)</t>
    <phoneticPr fontId="1" type="noConversion"/>
  </si>
  <si>
    <t>lenth (nm)</t>
    <phoneticPr fontId="1" type="noConversion"/>
  </si>
  <si>
    <t>log(L)</t>
    <phoneticPr fontId="1" type="noConversion"/>
  </si>
  <si>
    <t>k</t>
    <phoneticPr fontId="1" type="noConversion"/>
  </si>
  <si>
    <t>k_300K</t>
    <phoneticPr fontId="1" type="noConversion"/>
  </si>
  <si>
    <t>1% defect</t>
    <phoneticPr fontId="1" type="noConversion"/>
  </si>
  <si>
    <t>% defect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</si>
</sst>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Sizing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300K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Sheet1!$F$7:$F$12</c:f>
              <c:numCache>
                <c:formatCode>General</c:formatCode>
                <c:ptCount val="6"/>
                <c:pt idx="0">
                  <c:v>1</c:v>
                </c:pt>
                <c:pt idx="1">
                  <c:v>1.4771212547196624</c:v>
                </c:pt>
                <c:pt idx="2">
                  <c:v>1.6989700043360187</c:v>
                </c:pt>
                <c:pt idx="3">
                  <c:v>2</c:v>
                </c:pt>
                <c:pt idx="4">
                  <c:v>2.3979400086720375</c:v>
                </c:pt>
                <c:pt idx="5">
                  <c:v>2.6989700043360187</c:v>
                </c:pt>
              </c:numCache>
            </c:numRef>
          </c:xVal>
          <c:yVal>
            <c:numRef>
              <c:f>Sheet1!$G$7:$G$12</c:f>
              <c:numCache>
                <c:formatCode>General</c:formatCode>
                <c:ptCount val="6"/>
                <c:pt idx="0">
                  <c:v>518.07500000000005</c:v>
                </c:pt>
                <c:pt idx="1">
                  <c:v>978.76919999999996</c:v>
                </c:pt>
                <c:pt idx="2">
                  <c:v>1152.4000000000001</c:v>
                </c:pt>
                <c:pt idx="3">
                  <c:v>1407.6</c:v>
                </c:pt>
                <c:pt idx="4">
                  <c:v>1780.2</c:v>
                </c:pt>
                <c:pt idx="5">
                  <c:v>2153.3000000000002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8-4162-8BD5-53D9D668ACD0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1000K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7996500437446E-2"/>
                  <c:y val="9.8109507144940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Sheet1!$F$7:$F$12</c:f>
              <c:numCache>
                <c:formatCode>General</c:formatCode>
                <c:ptCount val="6"/>
                <c:pt idx="0">
                  <c:v>1</c:v>
                </c:pt>
                <c:pt idx="1">
                  <c:v>1.4771212547196624</c:v>
                </c:pt>
                <c:pt idx="2">
                  <c:v>1.6989700043360187</c:v>
                </c:pt>
                <c:pt idx="3">
                  <c:v>2</c:v>
                </c:pt>
                <c:pt idx="4">
                  <c:v>2.3979400086720375</c:v>
                </c:pt>
                <c:pt idx="5">
                  <c:v>2.6989700043360187</c:v>
                </c:pt>
              </c:numCache>
            </c:numRef>
          </c:xVal>
          <c:yVal>
            <c:numRef>
              <c:f>Sheet1!$H$7:$H$12</c:f>
              <c:numCache>
                <c:formatCode>General</c:formatCode>
                <c:ptCount val="6"/>
                <c:pt idx="0">
                  <c:v>239.52549999999999</c:v>
                </c:pt>
                <c:pt idx="1">
                  <c:v>366.87450000000001</c:v>
                </c:pt>
                <c:pt idx="2">
                  <c:v>417.63159999999999</c:v>
                </c:pt>
                <c:pt idx="3">
                  <c:v>487.56729999999999</c:v>
                </c:pt>
                <c:pt idx="4">
                  <c:v>585.37980000000005</c:v>
                </c:pt>
                <c:pt idx="5">
                  <c:v>716.05449999999996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8-4162-8BD5-53D9D668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1231"/>
        <c:axId val="170615551"/>
      </c:scatterChart>
      <c:valAx>
        <c:axId val="1706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5551"/>
        <c:crosses val="autoZero"/>
        <c:crossBetween val="midCat"/>
      </c:valAx>
      <c:valAx>
        <c:axId val="1706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defects on 50nm @ 300K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Sheet1!$O$7:$O$17</c:f>
              <c:numCache>
                <c:formatCode>General</c:formatCode>
                <c:ptCount val="11"/>
                <c:pt idx="0">
                  <c:v>1152.4000000000001</c:v>
                </c:pt>
                <c:pt idx="1">
                  <c:v>518.83000000000004</c:v>
                </c:pt>
                <c:pt idx="2">
                  <c:v>307.07729999999998</c:v>
                </c:pt>
                <c:pt idx="3">
                  <c:v>220.39410000000001</c:v>
                </c:pt>
                <c:pt idx="4">
                  <c:v>179.59710000000001</c:v>
                </c:pt>
                <c:pt idx="5">
                  <c:v>150.76259999999999</c:v>
                </c:pt>
                <c:pt idx="6">
                  <c:v>123.6874</c:v>
                </c:pt>
                <c:pt idx="7">
                  <c:v>110.26730000000001</c:v>
                </c:pt>
                <c:pt idx="8">
                  <c:v>98.306299999999993</c:v>
                </c:pt>
                <c:pt idx="9">
                  <c:v>88.232399999999998</c:v>
                </c:pt>
                <c:pt idx="10">
                  <c:v>78.874200000000002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4-48EA-A26A-C12E93F8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58016"/>
        <c:axId val="935158496"/>
      </c:scatterChart>
      <c:valAx>
        <c:axId val="9351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158496"/>
        <c:crosses val="autoZero"/>
        <c:crossBetween val="midCat"/>
      </c:valAx>
      <c:valAx>
        <c:axId val="935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1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13</xdr:row>
      <xdr:rowOff>52387</xdr:rowOff>
    </xdr:from>
    <xdr:to>
      <xdr:col>9</xdr:col>
      <xdr:colOff>85725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4B395-95E7-161C-EA9E-FC33E29A6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242887</xdr:colOff>
      <xdr:row>4</xdr:row>
      <xdr:rowOff>95250</xdr:rowOff>
    </xdr:from>
    <xdr:to>
      <xdr:col>23</xdr:col>
      <xdr:colOff>14287</xdr:colOff>
      <xdr:row>19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88DB1-2046-618F-7B36-5EC8289B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3"/>
  <sheetViews>
    <sheetView tabSelected="1" workbookViewId="0">
      <selection activeCell="U34" sqref="U34"/>
    </sheetView>
  </sheetViews>
  <sheetFormatPr defaultRowHeight="14.25" x14ac:dyDescent="0.2"/>
  <cols>
    <col min="5" max="5" width="11.125" customWidth="1"/>
    <col min="6" max="6" width="9.125" customWidth="1"/>
  </cols>
  <sheetData>
    <row r="5" spans="4:15" x14ac:dyDescent="0.2">
      <c r="G5" s="1" t="s">
        <v>5</v>
      </c>
      <c r="H5" s="1"/>
    </row>
    <row r="6" spans="4:15" x14ac:dyDescent="0.2">
      <c r="D6" t="s">
        <v>3</v>
      </c>
      <c r="E6" t="s">
        <v>2</v>
      </c>
      <c r="F6" t="s">
        <v>4</v>
      </c>
      <c r="G6" t="s">
        <v>0</v>
      </c>
      <c r="H6" t="s">
        <v>1</v>
      </c>
      <c r="N6" t="s">
        <v>8</v>
      </c>
      <c r="O6" t="s">
        <v>5</v>
      </c>
    </row>
    <row r="7" spans="4:15" x14ac:dyDescent="0.2">
      <c r="D7">
        <v>10</v>
      </c>
      <c r="E7">
        <f t="shared" ref="E7:E12" si="0">D7/1000</f>
        <v>0.01</v>
      </c>
      <c r="F7">
        <f>LOG10(D7)</f>
        <v>1</v>
      </c>
      <c r="G7">
        <v>518.07500000000005</v>
      </c>
      <c r="H7">
        <v>239.52549999999999</v>
      </c>
      <c r="N7">
        <v>0</v>
      </c>
      <c r="O7">
        <v>1152.4000000000001</v>
      </c>
    </row>
    <row r="8" spans="4:15" x14ac:dyDescent="0.2">
      <c r="D8">
        <v>30</v>
      </c>
      <c r="E8">
        <f t="shared" si="0"/>
        <v>0.03</v>
      </c>
      <c r="F8">
        <f t="shared" ref="F8:F12" si="1">LOG10(D8)</f>
        <v>1.4771212547196624</v>
      </c>
      <c r="G8">
        <v>978.76919999999996</v>
      </c>
      <c r="H8">
        <v>366.87450000000001</v>
      </c>
      <c r="N8">
        <v>0.1</v>
      </c>
      <c r="O8">
        <v>518.83000000000004</v>
      </c>
    </row>
    <row r="9" spans="4:15" x14ac:dyDescent="0.2">
      <c r="D9">
        <v>50</v>
      </c>
      <c r="E9">
        <f t="shared" si="0"/>
        <v>0.05</v>
      </c>
      <c r="F9">
        <f t="shared" si="1"/>
        <v>1.6989700043360187</v>
      </c>
      <c r="G9">
        <v>1152.4000000000001</v>
      </c>
      <c r="H9">
        <v>417.63159999999999</v>
      </c>
      <c r="N9">
        <v>0.2</v>
      </c>
      <c r="O9">
        <v>307.07729999999998</v>
      </c>
    </row>
    <row r="10" spans="4:15" x14ac:dyDescent="0.2">
      <c r="D10">
        <v>100</v>
      </c>
      <c r="E10">
        <f t="shared" si="0"/>
        <v>0.1</v>
      </c>
      <c r="F10">
        <f t="shared" si="1"/>
        <v>2</v>
      </c>
      <c r="G10">
        <v>1407.6</v>
      </c>
      <c r="H10">
        <v>487.56729999999999</v>
      </c>
      <c r="N10">
        <v>0.3</v>
      </c>
      <c r="O10">
        <v>220.39410000000001</v>
      </c>
    </row>
    <row r="11" spans="4:15" x14ac:dyDescent="0.2">
      <c r="D11">
        <v>250</v>
      </c>
      <c r="E11">
        <f t="shared" si="0"/>
        <v>0.25</v>
      </c>
      <c r="F11">
        <f t="shared" si="1"/>
        <v>2.3979400086720375</v>
      </c>
      <c r="G11">
        <v>1780.2</v>
      </c>
      <c r="H11">
        <v>585.37980000000005</v>
      </c>
      <c r="N11">
        <v>0.4</v>
      </c>
      <c r="O11">
        <v>179.59710000000001</v>
      </c>
    </row>
    <row r="12" spans="4:15" x14ac:dyDescent="0.2">
      <c r="D12">
        <v>500</v>
      </c>
      <c r="E12">
        <f t="shared" si="0"/>
        <v>0.5</v>
      </c>
      <c r="F12">
        <f t="shared" si="1"/>
        <v>2.6989700043360187</v>
      </c>
      <c r="G12">
        <v>2153.3000000000002</v>
      </c>
      <c r="H12">
        <v>716.05449999999996</v>
      </c>
      <c r="N12">
        <v>0.5</v>
      </c>
      <c r="O12">
        <v>150.76259999999999</v>
      </c>
    </row>
    <row r="13" spans="4:15" x14ac:dyDescent="0.2">
      <c r="N13">
        <v>0.6</v>
      </c>
      <c r="O13">
        <v>123.6874</v>
      </c>
    </row>
    <row r="14" spans="4:15" x14ac:dyDescent="0.2">
      <c r="N14">
        <v>0.7</v>
      </c>
      <c r="O14">
        <v>110.26730000000001</v>
      </c>
    </row>
    <row r="15" spans="4:15" x14ac:dyDescent="0.2">
      <c r="N15">
        <v>0.8</v>
      </c>
      <c r="O15">
        <v>98.306299999999993</v>
      </c>
    </row>
    <row r="16" spans="4:15" x14ac:dyDescent="0.2">
      <c r="N16">
        <v>0.9</v>
      </c>
      <c r="O16">
        <v>88.232399999999998</v>
      </c>
    </row>
    <row r="17" spans="14:17" x14ac:dyDescent="0.2">
      <c r="N17">
        <v>1</v>
      </c>
      <c r="O17">
        <v>78.874200000000002</v>
      </c>
    </row>
    <row r="27" spans="14:17" x14ac:dyDescent="0.2">
      <c r="N27" t="s">
        <v>7</v>
      </c>
    </row>
    <row r="28" spans="14:17" x14ac:dyDescent="0.2">
      <c r="N28" t="s">
        <v>3</v>
      </c>
      <c r="O28" t="s">
        <v>2</v>
      </c>
      <c r="P28" t="s">
        <v>4</v>
      </c>
      <c r="Q28" t="s">
        <v>6</v>
      </c>
    </row>
    <row r="29" spans="14:17" x14ac:dyDescent="0.2">
      <c r="N29">
        <v>10</v>
      </c>
      <c r="O29">
        <f t="shared" ref="O29:O33" si="2">N29/1000</f>
        <v>0.01</v>
      </c>
      <c r="P29">
        <f>LOG10(N29)</f>
        <v>1</v>
      </c>
      <c r="Q29">
        <v>60.0015</v>
      </c>
    </row>
    <row r="30" spans="14:17" x14ac:dyDescent="0.2">
      <c r="N30">
        <v>30</v>
      </c>
      <c r="O30">
        <f t="shared" si="2"/>
        <v>0.03</v>
      </c>
      <c r="P30">
        <f t="shared" ref="P30:P33" si="3">LOG10(N30)</f>
        <v>1.4771212547196624</v>
      </c>
      <c r="Q30">
        <v>78.157300000000006</v>
      </c>
    </row>
    <row r="31" spans="14:17" x14ac:dyDescent="0.2">
      <c r="N31">
        <v>50</v>
      </c>
      <c r="O31">
        <f t="shared" si="2"/>
        <v>0.05</v>
      </c>
      <c r="P31">
        <f t="shared" si="3"/>
        <v>1.6989700043360187</v>
      </c>
      <c r="Q31">
        <v>78.874200000000002</v>
      </c>
    </row>
    <row r="32" spans="14:17" x14ac:dyDescent="0.2">
      <c r="N32">
        <v>100</v>
      </c>
      <c r="O32">
        <f t="shared" si="2"/>
        <v>0.1</v>
      </c>
      <c r="P32">
        <f t="shared" si="3"/>
        <v>2</v>
      </c>
      <c r="Q32">
        <v>79.446399999999997</v>
      </c>
    </row>
    <row r="33" spans="14:17" x14ac:dyDescent="0.2">
      <c r="N33">
        <v>250</v>
      </c>
      <c r="O33">
        <f t="shared" si="2"/>
        <v>0.25</v>
      </c>
      <c r="P33">
        <f t="shared" si="3"/>
        <v>2.3979400086720375</v>
      </c>
      <c r="Q33">
        <v>93.470299999999995</v>
      </c>
    </row>
  </sheetData>
  <mergeCells count="1">
    <mergeCell ref="G5:H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Pinze Xue</dc:creator>
  <cp:lastModifiedBy>Nathan Xue</cp:lastModifiedBy>
  <dcterms:created xsi:type="dcterms:W3CDTF">2015-06-05T18:17:20Z</dcterms:created>
  <dcterms:modified xsi:type="dcterms:W3CDTF">2024-07-01T16:51:31Z</dcterms:modified>
</cp:coreProperties>
</file>