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65" windowWidth="18315" windowHeight="8220" activeTab="2"/>
  </bookViews>
  <sheets>
    <sheet name="프로그램" sheetId="1" r:id="rId1"/>
    <sheet name="회귀분석" sheetId="2" r:id="rId2"/>
    <sheet name="인기도분석결과" sheetId="3" r:id="rId3"/>
  </sheets>
  <externalReferences>
    <externalReference r:id="rId4"/>
  </externalReferences>
  <definedNames>
    <definedName name="_xlnm._FilterDatabase" localSheetId="0" hidden="1">프로그램!$A$1:$AG$52</definedName>
  </definedNames>
  <calcPr calcId="144525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</calcChain>
</file>

<file path=xl/sharedStrings.xml><?xml version="1.0" encoding="utf-8"?>
<sst xmlns="http://schemas.openxmlformats.org/spreadsheetml/2006/main" count="459" uniqueCount="174">
  <si>
    <t>program_id</t>
  </si>
  <si>
    <t>start_date</t>
  </si>
  <si>
    <t>end_date</t>
  </si>
  <si>
    <t>duration_type</t>
  </si>
  <si>
    <t>post_count</t>
  </si>
  <si>
    <t>comment_count</t>
  </si>
  <si>
    <t>post_user_count</t>
  </si>
  <si>
    <t>comment_user_count</t>
  </si>
  <si>
    <t>metoo_count</t>
  </si>
  <si>
    <t>positive_post_count</t>
  </si>
  <si>
    <t>negative_post_count</t>
  </si>
  <si>
    <t>positive_comment_count</t>
  </si>
  <si>
    <t>negative_comment_count</t>
  </si>
  <si>
    <t>positive_post_user_count</t>
  </si>
  <si>
    <t>negative_post_user_count</t>
  </si>
  <si>
    <t>positive_comment_user_count</t>
  </si>
  <si>
    <t>negative_comment_user_count</t>
  </si>
  <si>
    <t>score</t>
  </si>
  <si>
    <t>rank</t>
  </si>
  <si>
    <t>register_date</t>
  </si>
  <si>
    <t>update_date</t>
  </si>
  <si>
    <t>positive_post_rate</t>
  </si>
  <si>
    <t>negative_post_rate</t>
  </si>
  <si>
    <t>positive_post_user_rate</t>
  </si>
  <si>
    <t>negative_post_user_rate</t>
  </si>
  <si>
    <t>negative_positive_post_rate</t>
  </si>
  <si>
    <t>negative_positive_post_user_rate</t>
  </si>
  <si>
    <t>category</t>
  </si>
  <si>
    <t>channel</t>
  </si>
  <si>
    <t>air_cycle</t>
  </si>
  <si>
    <t>kbs1_greatking2011082220110828</t>
  </si>
  <si>
    <t>kbs1_greatking</t>
  </si>
  <si>
    <t>weekly</t>
  </si>
  <si>
    <t>drama</t>
  </si>
  <si>
    <t>KBS1</t>
  </si>
  <si>
    <t>SAT,SUN</t>
  </si>
  <si>
    <t>kbs2_gagcon2011082220110828</t>
  </si>
  <si>
    <t>kbs2_gagcon</t>
  </si>
  <si>
    <t>entertain</t>
  </si>
  <si>
    <t>KBS2</t>
  </si>
  <si>
    <t>SUN</t>
  </si>
  <si>
    <t>kbs2_happysunday_1bak2il2011082220110828</t>
  </si>
  <si>
    <t>kbs2_happysunday_1bak2il</t>
  </si>
  <si>
    <t>kbs2_happysunday_men2011082220110828</t>
  </si>
  <si>
    <t>kbs2_happysunday_men</t>
  </si>
  <si>
    <t>kbs2_ojakkyo2011082220110828</t>
  </si>
  <si>
    <t>kbs2_ojakkyo</t>
  </si>
  <si>
    <t>kbs2_princess2011082220110828</t>
  </si>
  <si>
    <t>kbs2_princess</t>
  </si>
  <si>
    <t>WED,THU</t>
  </si>
  <si>
    <t>kbs2_spy2011082220110828</t>
  </si>
  <si>
    <t>kbs2_spy</t>
  </si>
  <si>
    <t>MON,TUE</t>
  </si>
  <si>
    <t>kbs_homewomen2011082220110828</t>
  </si>
  <si>
    <t>kbs_homewomen</t>
  </si>
  <si>
    <t>MON~FRI</t>
  </si>
  <si>
    <t>mbc_challenge2011082220110828</t>
  </si>
  <si>
    <t>mbc_challenge</t>
  </si>
  <si>
    <t>MBC</t>
  </si>
  <si>
    <t>SAT</t>
  </si>
  <si>
    <t>mbc_fallinlove2011082220110828</t>
  </si>
  <si>
    <t>mbc_fallinlove</t>
  </si>
  <si>
    <t>mbc_gyebaek2011082220110828</t>
  </si>
  <si>
    <t>mbc_gyebaek</t>
  </si>
  <si>
    <t>mbc_sundaynight_nagasoo2011082220110828</t>
  </si>
  <si>
    <t>mbc_sundaynight_nagasoo</t>
  </si>
  <si>
    <t>mbc_thousand2011082220110828</t>
  </si>
  <si>
    <t>mbc_thousand</t>
  </si>
  <si>
    <t>mbc_three2011082220110828</t>
  </si>
  <si>
    <t>mbc_three</t>
  </si>
  <si>
    <t>mbc_urpretty2011082220110828</t>
  </si>
  <si>
    <t>mbc_urpretty</t>
  </si>
  <si>
    <t>mbc_wedding2011082220110828</t>
  </si>
  <si>
    <t>mbc_wedding</t>
  </si>
  <si>
    <t>sbs_baekdongsoo2011082220110828</t>
  </si>
  <si>
    <t>sbs_baekdongsoo</t>
  </si>
  <si>
    <t>SBS</t>
  </si>
  <si>
    <t>sbs_besideme2011082220110828</t>
  </si>
  <si>
    <t>sbs_besideme</t>
  </si>
  <si>
    <t>sbs_boss2011082220110828</t>
  </si>
  <si>
    <t>sbs_boss</t>
  </si>
  <si>
    <t>sbs_dangsin2011082220110828</t>
  </si>
  <si>
    <t>sbs_dangsin</t>
  </si>
  <si>
    <t>sbs_happytogether2011082220110828</t>
  </si>
  <si>
    <t>sbs_happytogether</t>
  </si>
  <si>
    <t>THU</t>
  </si>
  <si>
    <t>sbs_newsunday2011082220110828</t>
  </si>
  <si>
    <t>sbs_newsunday</t>
  </si>
  <si>
    <t>sbs_scent2011082220110828</t>
  </si>
  <si>
    <t>sbs_scent</t>
  </si>
  <si>
    <t>sbs_starking2011082220110828</t>
  </si>
  <si>
    <t>sbs_starking</t>
  </si>
  <si>
    <t>sbs_strongheart2011082220110828</t>
  </si>
  <si>
    <t>sbs_strongheart</t>
  </si>
  <si>
    <t>TUE</t>
  </si>
  <si>
    <t>key</t>
    <phoneticPr fontId="1" type="noConversion"/>
  </si>
  <si>
    <t>watch_rate</t>
    <phoneticPr fontId="1" type="noConversion"/>
  </si>
  <si>
    <t>mbc_sundaynight_house</t>
  </si>
  <si>
    <t>kbs1_greatking2011081520110821</t>
  </si>
  <si>
    <t>kbs2_gagcon2011081520110821</t>
  </si>
  <si>
    <t>kbs2_happysunday_1bak2il2011081520110821</t>
  </si>
  <si>
    <t>kbs2_happysunday_men2011081520110821</t>
  </si>
  <si>
    <t>kbs2_ojakkyo2011081520110821</t>
  </si>
  <si>
    <t>kbs2_princess2011081520110821</t>
  </si>
  <si>
    <t>kbs2_spy2011081520110821</t>
  </si>
  <si>
    <t>kbs_homewomen2011081520110821</t>
  </si>
  <si>
    <t>mbc_challenge2011081520110821</t>
  </si>
  <si>
    <t>mbc_fallinlove2011081520110821</t>
  </si>
  <si>
    <t>mbc_gyebaek2011081520110821</t>
  </si>
  <si>
    <t>mbc_sundaynight_house2011081520110821</t>
  </si>
  <si>
    <t>mbc_sundaynight_nagasoo2011081520110821</t>
  </si>
  <si>
    <t>mbc_thousand2011081520110821</t>
  </si>
  <si>
    <t>mbc_three2011081520110821</t>
  </si>
  <si>
    <t>mbc_urpretty2011081520110821</t>
  </si>
  <si>
    <t>mbc_wedding2011081520110821</t>
  </si>
  <si>
    <t>sbs_baekdongsoo2011081520110821</t>
  </si>
  <si>
    <t>sbs_besideme2011081520110821</t>
  </si>
  <si>
    <t>sbs_boss2011081520110821</t>
  </si>
  <si>
    <t>sbs_dangsin2011081520110821</t>
  </si>
  <si>
    <t>sbs_happytogether2011081520110821</t>
  </si>
  <si>
    <t>sbs_newsunday2011081520110821</t>
  </si>
  <si>
    <t>sbs_scent2011081520110821</t>
  </si>
  <si>
    <t>sbs_starking2011081520110821</t>
  </si>
  <si>
    <t>sbs_strongheart2011081520110821</t>
  </si>
  <si>
    <t>kbs2_ojakkyo</t>
    <phoneticPr fontId="1" type="noConversion"/>
  </si>
  <si>
    <t>kbs_homewomen</t>
    <phoneticPr fontId="1" type="noConversion"/>
  </si>
  <si>
    <t>kbs1_greatking</t>
    <phoneticPr fontId="1" type="noConversion"/>
  </si>
  <si>
    <t>kbs2_happysunday_men</t>
    <phoneticPr fontId="1" type="noConversion"/>
  </si>
  <si>
    <t>mbc_fallinlove</t>
    <phoneticPr fontId="1" type="noConversion"/>
  </si>
  <si>
    <t>mbc_sundaynight_house</t>
    <phoneticPr fontId="1" type="noConversion"/>
  </si>
  <si>
    <t>kbs2_spy</t>
    <phoneticPr fontId="1" type="noConversion"/>
  </si>
  <si>
    <t>Intercept</t>
    <phoneticPr fontId="1" type="noConversion"/>
  </si>
  <si>
    <t>comment</t>
    <phoneticPr fontId="1" type="noConversion"/>
  </si>
  <si>
    <t>metoo</t>
    <phoneticPr fontId="1" type="noConversion"/>
  </si>
  <si>
    <t>post</t>
    <phoneticPr fontId="1" type="noConversion"/>
  </si>
  <si>
    <t>인기도</t>
    <phoneticPr fontId="1" type="noConversion"/>
  </si>
  <si>
    <t>시청율</t>
    <phoneticPr fontId="1" type="noConversion"/>
  </si>
  <si>
    <t>포스팅건수</t>
    <phoneticPr fontId="1" type="noConversion"/>
  </si>
  <si>
    <t>미투건수</t>
    <phoneticPr fontId="1" type="noConversion"/>
  </si>
  <si>
    <t>댓글건수</t>
    <phoneticPr fontId="1" type="noConversion"/>
  </si>
  <si>
    <t>8/15 ~ 8/21</t>
    <phoneticPr fontId="1" type="noConversion"/>
  </si>
  <si>
    <t>인기도순위</t>
    <phoneticPr fontId="1" type="noConversion"/>
  </si>
  <si>
    <t>시청율순위</t>
    <phoneticPr fontId="1" type="noConversion"/>
  </si>
  <si>
    <t>프로그램명</t>
    <phoneticPr fontId="1" type="noConversion"/>
  </si>
  <si>
    <t>카테고리</t>
    <phoneticPr fontId="1" type="noConversion"/>
  </si>
  <si>
    <t>방송일</t>
    <phoneticPr fontId="1" type="noConversion"/>
  </si>
  <si>
    <t>오작교 형제들</t>
  </si>
  <si>
    <t>우리집 여자들</t>
  </si>
  <si>
    <t>무사 백동수</t>
  </si>
  <si>
    <t>여인의 향기</t>
  </si>
  <si>
    <t>공주의 남자</t>
  </si>
  <si>
    <t>광개토대왕</t>
  </si>
  <si>
    <t>보스를 지켜라</t>
  </si>
  <si>
    <t>개그콘서트</t>
  </si>
  <si>
    <t>무한도전</t>
  </si>
  <si>
    <t>해피선데이 - 1박 2일</t>
  </si>
  <si>
    <t>해피선데이 - 남자의 자격 - 죽기전에 해야할 101가지</t>
  </si>
  <si>
    <t>내 사랑 내곁에</t>
  </si>
  <si>
    <t>해피투게더 3</t>
  </si>
  <si>
    <t>당신이 잠든 사이</t>
  </si>
  <si>
    <t>당신 참 예쁘다</t>
  </si>
  <si>
    <t>놀라운대회 스타킹</t>
  </si>
  <si>
    <t>세바퀴</t>
  </si>
  <si>
    <t>강심장</t>
  </si>
  <si>
    <t>계백</t>
  </si>
  <si>
    <t>우리들의 일밤 - 서바이블 나는 가수다</t>
  </si>
  <si>
    <t>우리들의 일밤 - 내 집 장만 토너먼트 : 집드림</t>
  </si>
  <si>
    <t>일요일이 좋다 - 런닝맨</t>
  </si>
  <si>
    <t>우리 결혼했어요 Season3</t>
  </si>
  <si>
    <t>천 번의 입맞춤</t>
  </si>
  <si>
    <t>스파이 명월</t>
  </si>
  <si>
    <t>넌 내게 반했어</t>
  </si>
  <si>
    <t>드라마</t>
    <phoneticPr fontId="1" type="noConversion"/>
  </si>
  <si>
    <t>오락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</si>
</sst>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81" formatCode="0.000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나눔고딕"/>
      <family val="3"/>
      <charset val="129"/>
    </font>
    <font>
      <b/>
      <sz val="10"/>
      <color theme="0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0"/>
      <color rgb="FF0070C0"/>
      <name val="나눔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1" fontId="0" fillId="0" borderId="0" xfId="0" applyNumberFormat="1">
      <alignment vertical="center"/>
    </xf>
    <xf numFmtId="0" fontId="0" fillId="7" borderId="0" xfId="0" applyFill="1">
      <alignment vertical="center"/>
    </xf>
    <xf numFmtId="181" fontId="0" fillId="0" borderId="0" xfId="0" applyNumberFormat="1">
      <alignment vertical="center"/>
    </xf>
    <xf numFmtId="0" fontId="3" fillId="0" borderId="0" xfId="0" applyFont="1">
      <alignment vertical="center"/>
    </xf>
    <xf numFmtId="41" fontId="3" fillId="0" borderId="0" xfId="1" applyFont="1">
      <alignment vertical="center"/>
    </xf>
    <xf numFmtId="0" fontId="3" fillId="8" borderId="0" xfId="0" applyFont="1" applyFill="1">
      <alignment vertical="center"/>
    </xf>
    <xf numFmtId="41" fontId="3" fillId="8" borderId="0" xfId="1" applyFont="1" applyFill="1">
      <alignment vertical="center"/>
    </xf>
    <xf numFmtId="0" fontId="5" fillId="8" borderId="0" xfId="0" applyFont="1" applyFill="1">
      <alignment vertical="center"/>
    </xf>
    <xf numFmtId="0" fontId="5" fillId="0" borderId="0" xfId="0" applyFont="1">
      <alignment vertical="center"/>
    </xf>
    <xf numFmtId="181" fontId="6" fillId="8" borderId="0" xfId="0" applyNumberFormat="1" applyFont="1" applyFill="1">
      <alignment vertical="center"/>
    </xf>
    <xf numFmtId="181" fontId="6" fillId="0" borderId="0" xfId="0" applyNumberFormat="1" applyFont="1">
      <alignment vertical="center"/>
    </xf>
    <xf numFmtId="0" fontId="4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social-buzz/data/analysis/tv_program_rank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v_program_watch_rate"/>
      <sheetName val="tv_program_rank"/>
    </sheetNames>
    <sheetDataSet>
      <sheetData sheetId="0"/>
      <sheetData sheetId="1">
        <row r="1">
          <cell r="G1" t="str">
            <v>watch_rate</v>
          </cell>
        </row>
        <row r="2">
          <cell r="F2">
            <v>12</v>
          </cell>
          <cell r="G2">
            <v>0.17100000000000001</v>
          </cell>
        </row>
        <row r="3">
          <cell r="F3">
            <v>8</v>
          </cell>
          <cell r="G3">
            <v>0.161</v>
          </cell>
        </row>
        <row r="4">
          <cell r="F4">
            <v>811</v>
          </cell>
          <cell r="G4">
            <v>0.156</v>
          </cell>
        </row>
        <row r="5">
          <cell r="F5">
            <v>855</v>
          </cell>
          <cell r="G5">
            <v>0.16700000000000001</v>
          </cell>
        </row>
        <row r="6">
          <cell r="F6">
            <v>813</v>
          </cell>
          <cell r="G6">
            <v>0.14699999999999999</v>
          </cell>
        </row>
        <row r="7">
          <cell r="F7">
            <v>442</v>
          </cell>
          <cell r="G7">
            <v>0.17499999999999999</v>
          </cell>
        </row>
        <row r="8">
          <cell r="F8">
            <v>80</v>
          </cell>
          <cell r="G8">
            <v>0.14699999999999999</v>
          </cell>
        </row>
        <row r="9">
          <cell r="F9">
            <v>45</v>
          </cell>
          <cell r="G9">
            <v>0.17499999999999999</v>
          </cell>
        </row>
        <row r="10">
          <cell r="F10">
            <v>71</v>
          </cell>
          <cell r="G10">
            <v>0.22700000000000001</v>
          </cell>
        </row>
        <row r="11">
          <cell r="F11">
            <v>65</v>
          </cell>
          <cell r="G11">
            <v>0.21</v>
          </cell>
        </row>
        <row r="12">
          <cell r="F12">
            <v>597</v>
          </cell>
          <cell r="G12">
            <v>0.17199999999999999</v>
          </cell>
        </row>
        <row r="13">
          <cell r="F13">
            <v>440</v>
          </cell>
          <cell r="G13">
            <v>0.16900000000000001</v>
          </cell>
        </row>
        <row r="14">
          <cell r="F14">
            <v>1246</v>
          </cell>
          <cell r="G14">
            <v>5.8000000000000003E-2</v>
          </cell>
        </row>
        <row r="15">
          <cell r="F15">
            <v>361</v>
          </cell>
          <cell r="G15">
            <v>7.6999999999999999E-2</v>
          </cell>
        </row>
        <row r="16">
          <cell r="F16">
            <v>80</v>
          </cell>
          <cell r="G16">
            <v>0.217</v>
          </cell>
        </row>
        <row r="17">
          <cell r="F17">
            <v>71</v>
          </cell>
          <cell r="G17">
            <v>0.222</v>
          </cell>
        </row>
        <row r="18">
          <cell r="F18">
            <v>601</v>
          </cell>
          <cell r="G18">
            <v>0.153</v>
          </cell>
        </row>
        <row r="19">
          <cell r="F19">
            <v>448</v>
          </cell>
          <cell r="G19">
            <v>0.14599999999999999</v>
          </cell>
        </row>
        <row r="20">
          <cell r="F20">
            <v>1092</v>
          </cell>
          <cell r="G20">
            <v>5.5E-2</v>
          </cell>
        </row>
        <row r="21">
          <cell r="F21">
            <v>416</v>
          </cell>
          <cell r="G21" t="e">
            <v>#N/A</v>
          </cell>
        </row>
        <row r="22">
          <cell r="F22">
            <v>473</v>
          </cell>
          <cell r="G22">
            <v>0.106</v>
          </cell>
        </row>
        <row r="23">
          <cell r="F23">
            <v>265</v>
          </cell>
          <cell r="G23">
            <v>0.11799999999999999</v>
          </cell>
        </row>
        <row r="24">
          <cell r="F24">
            <v>4</v>
          </cell>
          <cell r="G24">
            <v>0.10199999999999999</v>
          </cell>
        </row>
        <row r="25">
          <cell r="F25">
            <v>719</v>
          </cell>
          <cell r="G25">
            <v>0.10199999999999999</v>
          </cell>
        </row>
        <row r="26">
          <cell r="F26">
            <v>729</v>
          </cell>
          <cell r="G26">
            <v>9.2999999999999999E-2</v>
          </cell>
        </row>
        <row r="27">
          <cell r="F27">
            <v>66</v>
          </cell>
          <cell r="G27">
            <v>8.4000000000000005E-2</v>
          </cell>
        </row>
        <row r="28">
          <cell r="F28">
            <v>71</v>
          </cell>
          <cell r="G28">
            <v>0.08</v>
          </cell>
        </row>
        <row r="29">
          <cell r="F29">
            <v>61</v>
          </cell>
          <cell r="G29">
            <v>0.111</v>
          </cell>
        </row>
        <row r="30">
          <cell r="F30">
            <v>53</v>
          </cell>
          <cell r="G30">
            <v>0.121</v>
          </cell>
        </row>
        <row r="31">
          <cell r="F31">
            <v>29</v>
          </cell>
          <cell r="G31">
            <v>0.12</v>
          </cell>
        </row>
        <row r="32">
          <cell r="F32">
            <v>31</v>
          </cell>
          <cell r="G32">
            <v>0.13500000000000001</v>
          </cell>
        </row>
        <row r="33">
          <cell r="F33">
            <v>281</v>
          </cell>
          <cell r="G33">
            <v>8.6999999999999994E-2</v>
          </cell>
        </row>
        <row r="34">
          <cell r="F34">
            <v>288</v>
          </cell>
          <cell r="G34">
            <v>7.9000000000000001E-2</v>
          </cell>
        </row>
        <row r="35">
          <cell r="F35">
            <v>472</v>
          </cell>
          <cell r="G35">
            <v>0.187</v>
          </cell>
        </row>
        <row r="36">
          <cell r="F36">
            <v>460</v>
          </cell>
          <cell r="G36">
            <v>0.17799999999999999</v>
          </cell>
        </row>
        <row r="37">
          <cell r="F37">
            <v>95</v>
          </cell>
          <cell r="G37">
            <v>0.14499999999999999</v>
          </cell>
        </row>
        <row r="38">
          <cell r="F38">
            <v>72</v>
          </cell>
          <cell r="G38">
            <v>0.13600000000000001</v>
          </cell>
        </row>
        <row r="39">
          <cell r="F39">
            <v>931</v>
          </cell>
          <cell r="G39">
            <v>0.159</v>
          </cell>
        </row>
        <row r="40">
          <cell r="F40">
            <v>938</v>
          </cell>
          <cell r="G40">
            <v>0.14799999999999999</v>
          </cell>
        </row>
        <row r="41">
          <cell r="F41">
            <v>59</v>
          </cell>
          <cell r="G41">
            <v>0.13200000000000001</v>
          </cell>
        </row>
        <row r="42">
          <cell r="F42">
            <v>48</v>
          </cell>
          <cell r="G42">
            <v>0.13300000000000001</v>
          </cell>
        </row>
        <row r="43">
          <cell r="F43">
            <v>192</v>
          </cell>
          <cell r="G43">
            <v>0.13700000000000001</v>
          </cell>
        </row>
        <row r="44">
          <cell r="F44">
            <v>112</v>
          </cell>
          <cell r="G44">
            <v>0.121</v>
          </cell>
        </row>
        <row r="45">
          <cell r="F45">
            <v>266</v>
          </cell>
          <cell r="G45">
            <v>9.8000000000000004E-2</v>
          </cell>
        </row>
        <row r="46">
          <cell r="F46">
            <v>253</v>
          </cell>
          <cell r="G46">
            <v>8.2000000000000003E-2</v>
          </cell>
        </row>
        <row r="47">
          <cell r="F47">
            <v>542</v>
          </cell>
          <cell r="G47">
            <v>0.182</v>
          </cell>
        </row>
        <row r="48">
          <cell r="F48">
            <v>556</v>
          </cell>
          <cell r="G48">
            <v>0.16600000000000001</v>
          </cell>
        </row>
        <row r="49">
          <cell r="F49">
            <v>119</v>
          </cell>
          <cell r="G49">
            <v>0.111</v>
          </cell>
        </row>
        <row r="50">
          <cell r="F50">
            <v>229</v>
          </cell>
          <cell r="G50">
            <v>7.9000000000000001E-2</v>
          </cell>
        </row>
        <row r="51">
          <cell r="F51">
            <v>204</v>
          </cell>
          <cell r="G51">
            <v>0.108</v>
          </cell>
        </row>
        <row r="52">
          <cell r="F52">
            <v>400</v>
          </cell>
          <cell r="G52">
            <v>0.112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G52"/>
  <sheetViews>
    <sheetView zoomScale="90" zoomScaleNormal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27" sqref="F27"/>
    </sheetView>
  </sheetViews>
  <sheetFormatPr defaultRowHeight="16.5" x14ac:dyDescent="0.3"/>
  <cols>
    <col min="2" max="2" width="26.25" bestFit="1" customWidth="1"/>
    <col min="8" max="8" width="15" bestFit="1" customWidth="1"/>
    <col min="9" max="9" width="17.625" bestFit="1" customWidth="1"/>
    <col min="10" max="10" width="13" customWidth="1"/>
    <col min="11" max="11" width="18.125" bestFit="1" customWidth="1"/>
    <col min="12" max="12" width="22.625" bestFit="1" customWidth="1"/>
  </cols>
  <sheetData>
    <row r="1" spans="1:33" x14ac:dyDescent="0.3">
      <c r="A1" t="s">
        <v>95</v>
      </c>
      <c r="B1" t="s">
        <v>0</v>
      </c>
      <c r="C1" t="s">
        <v>1</v>
      </c>
      <c r="D1" t="s">
        <v>2</v>
      </c>
      <c r="E1" t="s">
        <v>3</v>
      </c>
      <c r="F1" s="3" t="s">
        <v>96</v>
      </c>
      <c r="G1" s="4" t="s">
        <v>4</v>
      </c>
      <c r="H1" s="4" t="s">
        <v>8</v>
      </c>
      <c r="I1" s="4" t="s">
        <v>5</v>
      </c>
      <c r="J1" s="7" t="s">
        <v>135</v>
      </c>
      <c r="K1" t="s">
        <v>6</v>
      </c>
      <c r="L1" t="s">
        <v>7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</row>
    <row r="2" spans="1:33" x14ac:dyDescent="0.3">
      <c r="A2" t="s">
        <v>98</v>
      </c>
      <c r="B2" t="s">
        <v>126</v>
      </c>
      <c r="C2">
        <v>20110815</v>
      </c>
      <c r="D2">
        <v>20110821</v>
      </c>
      <c r="E2" t="s">
        <v>32</v>
      </c>
      <c r="F2">
        <v>0.17100000000000001</v>
      </c>
      <c r="G2">
        <v>12</v>
      </c>
      <c r="H2">
        <v>1</v>
      </c>
      <c r="I2">
        <v>31</v>
      </c>
      <c r="J2" s="8">
        <f>회귀분석!$B$1+프로그램!G2*회귀분석!$B$4+프로그램!H2*회귀분석!$B$3+프로그램!I2*회귀분석!$B$2</f>
        <v>0.1119054892</v>
      </c>
      <c r="K2">
        <v>12</v>
      </c>
      <c r="L2">
        <v>12</v>
      </c>
      <c r="O2">
        <v>2</v>
      </c>
      <c r="S2">
        <v>2</v>
      </c>
      <c r="W2" s="1">
        <v>40792.805555555555</v>
      </c>
      <c r="X2" s="1">
        <v>40792.805555555555</v>
      </c>
      <c r="AE2" t="s">
        <v>33</v>
      </c>
      <c r="AF2" t="s">
        <v>34</v>
      </c>
      <c r="AG2" t="s">
        <v>35</v>
      </c>
    </row>
    <row r="3" spans="1:33" hidden="1" x14ac:dyDescent="0.3">
      <c r="A3" t="s">
        <v>30</v>
      </c>
      <c r="B3" t="s">
        <v>31</v>
      </c>
      <c r="C3">
        <v>20110822</v>
      </c>
      <c r="D3">
        <v>20110828</v>
      </c>
      <c r="E3" t="s">
        <v>32</v>
      </c>
      <c r="F3">
        <v>0.161</v>
      </c>
      <c r="G3">
        <v>8</v>
      </c>
      <c r="H3">
        <v>0</v>
      </c>
      <c r="I3">
        <v>4</v>
      </c>
      <c r="J3" s="8">
        <f>회귀분석!$B$1+프로그램!G3*회귀분석!$B$4+프로그램!H3*회귀분석!$B$3+프로그램!I3*회귀분석!$B$2</f>
        <v>0.11170224879999999</v>
      </c>
      <c r="K3">
        <v>7</v>
      </c>
      <c r="L3">
        <v>3</v>
      </c>
      <c r="M3">
        <v>1</v>
      </c>
      <c r="O3">
        <v>2</v>
      </c>
      <c r="Q3">
        <v>1</v>
      </c>
      <c r="S3">
        <v>2</v>
      </c>
      <c r="W3" s="1">
        <v>40792.805555555555</v>
      </c>
      <c r="X3" s="1">
        <v>40792.805555555555</v>
      </c>
      <c r="Y3">
        <v>0.125</v>
      </c>
      <c r="AA3">
        <v>0.1429</v>
      </c>
      <c r="AE3" t="s">
        <v>33</v>
      </c>
      <c r="AF3" t="s">
        <v>34</v>
      </c>
      <c r="AG3" t="s">
        <v>35</v>
      </c>
    </row>
    <row r="4" spans="1:33" x14ac:dyDescent="0.3">
      <c r="A4" t="s">
        <v>99</v>
      </c>
      <c r="B4" s="5" t="s">
        <v>37</v>
      </c>
      <c r="C4">
        <v>20110815</v>
      </c>
      <c r="D4">
        <v>20110821</v>
      </c>
      <c r="E4" t="s">
        <v>32</v>
      </c>
      <c r="F4">
        <v>0.156</v>
      </c>
      <c r="G4">
        <v>811</v>
      </c>
      <c r="H4">
        <v>289</v>
      </c>
      <c r="I4">
        <v>9438</v>
      </c>
      <c r="J4" s="8">
        <f>회귀분석!$B$1+프로그램!G4*회귀분석!$B$4+프로그램!H4*회귀분석!$B$3+프로그램!I4*회귀분석!$B$2</f>
        <v>0.1523319726</v>
      </c>
      <c r="K4">
        <v>644</v>
      </c>
      <c r="L4">
        <v>66</v>
      </c>
      <c r="M4">
        <v>62</v>
      </c>
      <c r="N4">
        <v>15</v>
      </c>
      <c r="O4">
        <v>3</v>
      </c>
      <c r="P4">
        <v>3</v>
      </c>
      <c r="Q4">
        <v>61</v>
      </c>
      <c r="R4">
        <v>15</v>
      </c>
      <c r="S4">
        <v>3</v>
      </c>
      <c r="T4">
        <v>3</v>
      </c>
      <c r="W4" s="1">
        <v>40792.805555555555</v>
      </c>
      <c r="X4" s="1">
        <v>40792.805555555555</v>
      </c>
      <c r="Y4">
        <v>7.6399999999999996E-2</v>
      </c>
      <c r="Z4">
        <v>1.8499999999999999E-2</v>
      </c>
      <c r="AA4">
        <v>9.4700000000000006E-2</v>
      </c>
      <c r="AB4">
        <v>2.3300000000000001E-2</v>
      </c>
      <c r="AC4">
        <v>0.2419</v>
      </c>
      <c r="AD4">
        <v>0.24590000000000001</v>
      </c>
      <c r="AE4" t="s">
        <v>38</v>
      </c>
      <c r="AF4" t="s">
        <v>39</v>
      </c>
      <c r="AG4" t="s">
        <v>40</v>
      </c>
    </row>
    <row r="5" spans="1:33" hidden="1" x14ac:dyDescent="0.3">
      <c r="A5" t="s">
        <v>36</v>
      </c>
      <c r="B5" s="2" t="s">
        <v>37</v>
      </c>
      <c r="C5">
        <v>20110822</v>
      </c>
      <c r="D5">
        <v>20110828</v>
      </c>
      <c r="E5" t="s">
        <v>32</v>
      </c>
      <c r="F5">
        <v>0.16700000000000001</v>
      </c>
      <c r="G5">
        <v>855</v>
      </c>
      <c r="H5">
        <v>347</v>
      </c>
      <c r="I5">
        <v>6936</v>
      </c>
      <c r="J5" s="8">
        <f>회귀분석!$B$1+프로그램!G5*회귀분석!$B$4+프로그램!H5*회귀분석!$B$3+프로그램!I5*회귀분석!$B$2</f>
        <v>0.15545312619999999</v>
      </c>
      <c r="K5">
        <v>678</v>
      </c>
      <c r="L5">
        <v>110</v>
      </c>
      <c r="M5">
        <v>77</v>
      </c>
      <c r="N5">
        <v>6</v>
      </c>
      <c r="O5">
        <v>21</v>
      </c>
      <c r="P5">
        <v>3</v>
      </c>
      <c r="Q5">
        <v>74</v>
      </c>
      <c r="R5">
        <v>6</v>
      </c>
      <c r="S5">
        <v>16</v>
      </c>
      <c r="T5">
        <v>2</v>
      </c>
      <c r="W5" s="1">
        <v>40792.805555555555</v>
      </c>
      <c r="X5" s="1">
        <v>40792.805555555555</v>
      </c>
      <c r="Y5">
        <v>9.01E-2</v>
      </c>
      <c r="Z5">
        <v>7.0000000000000001E-3</v>
      </c>
      <c r="AA5">
        <v>0.1091</v>
      </c>
      <c r="AB5">
        <v>8.8000000000000005E-3</v>
      </c>
      <c r="AC5">
        <v>7.7899999999999997E-2</v>
      </c>
      <c r="AD5">
        <v>8.1100000000000005E-2</v>
      </c>
      <c r="AE5" t="s">
        <v>38</v>
      </c>
      <c r="AF5" t="s">
        <v>39</v>
      </c>
      <c r="AG5" t="s">
        <v>40</v>
      </c>
    </row>
    <row r="6" spans="1:33" x14ac:dyDescent="0.3">
      <c r="A6" t="s">
        <v>100</v>
      </c>
      <c r="B6" s="5" t="s">
        <v>42</v>
      </c>
      <c r="C6">
        <v>20110815</v>
      </c>
      <c r="D6">
        <v>20110821</v>
      </c>
      <c r="E6" t="s">
        <v>32</v>
      </c>
      <c r="F6">
        <v>0.14699999999999999</v>
      </c>
      <c r="G6">
        <v>813</v>
      </c>
      <c r="H6">
        <v>354</v>
      </c>
      <c r="I6">
        <v>2253</v>
      </c>
      <c r="J6" s="8">
        <f>회귀분석!$B$1+프로그램!G6*회귀분석!$B$4+프로그램!H6*회귀분석!$B$3+프로그램!I6*회귀분석!$B$2</f>
        <v>0.1543128906</v>
      </c>
      <c r="K6">
        <v>707</v>
      </c>
      <c r="L6">
        <v>183</v>
      </c>
      <c r="M6">
        <v>71</v>
      </c>
      <c r="N6">
        <v>10</v>
      </c>
      <c r="O6">
        <v>29</v>
      </c>
      <c r="P6">
        <v>4</v>
      </c>
      <c r="Q6">
        <v>67</v>
      </c>
      <c r="R6">
        <v>10</v>
      </c>
      <c r="S6">
        <v>22</v>
      </c>
      <c r="T6">
        <v>4</v>
      </c>
      <c r="W6" s="1">
        <v>40792.805555555555</v>
      </c>
      <c r="X6" s="1">
        <v>40792.805555555555</v>
      </c>
      <c r="Y6">
        <v>8.7300000000000003E-2</v>
      </c>
      <c r="Z6">
        <v>1.23E-2</v>
      </c>
      <c r="AA6">
        <v>9.4799999999999995E-2</v>
      </c>
      <c r="AB6">
        <v>1.41E-2</v>
      </c>
      <c r="AC6">
        <v>0.14080000000000001</v>
      </c>
      <c r="AD6">
        <v>0.14929999999999999</v>
      </c>
      <c r="AE6" t="s">
        <v>38</v>
      </c>
      <c r="AF6" t="s">
        <v>39</v>
      </c>
      <c r="AG6" t="s">
        <v>40</v>
      </c>
    </row>
    <row r="7" spans="1:33" hidden="1" x14ac:dyDescent="0.3">
      <c r="A7" t="s">
        <v>41</v>
      </c>
      <c r="B7" s="2" t="s">
        <v>42</v>
      </c>
      <c r="C7">
        <v>20110822</v>
      </c>
      <c r="D7">
        <v>20110828</v>
      </c>
      <c r="E7" t="s">
        <v>32</v>
      </c>
      <c r="F7">
        <v>0.17499999999999999</v>
      </c>
      <c r="G7">
        <v>442</v>
      </c>
      <c r="H7">
        <v>161</v>
      </c>
      <c r="I7">
        <v>1870</v>
      </c>
      <c r="J7" s="8">
        <f>회귀분석!$B$1+프로그램!G7*회귀분석!$B$4+프로그램!H7*회귀분석!$B$3+프로그램!I7*회귀분석!$B$2</f>
        <v>0.13433489499999998</v>
      </c>
      <c r="K7">
        <v>354</v>
      </c>
      <c r="L7">
        <v>48</v>
      </c>
      <c r="M7">
        <v>33</v>
      </c>
      <c r="N7">
        <v>1</v>
      </c>
      <c r="O7">
        <v>9</v>
      </c>
      <c r="Q7">
        <v>28</v>
      </c>
      <c r="R7">
        <v>1</v>
      </c>
      <c r="S7">
        <v>8</v>
      </c>
      <c r="W7" s="1">
        <v>40792.805555555555</v>
      </c>
      <c r="X7" s="1">
        <v>40792.805555555555</v>
      </c>
      <c r="Y7">
        <v>7.4700000000000003E-2</v>
      </c>
      <c r="Z7">
        <v>2.3E-3</v>
      </c>
      <c r="AA7">
        <v>7.9100000000000004E-2</v>
      </c>
      <c r="AB7">
        <v>2.8E-3</v>
      </c>
      <c r="AC7">
        <v>3.0300000000000001E-2</v>
      </c>
      <c r="AD7">
        <v>3.5700000000000003E-2</v>
      </c>
      <c r="AE7" t="s">
        <v>38</v>
      </c>
      <c r="AF7" t="s">
        <v>39</v>
      </c>
      <c r="AG7" t="s">
        <v>40</v>
      </c>
    </row>
    <row r="8" spans="1:33" x14ac:dyDescent="0.3">
      <c r="A8" t="s">
        <v>101</v>
      </c>
      <c r="B8" t="s">
        <v>127</v>
      </c>
      <c r="C8">
        <v>20110815</v>
      </c>
      <c r="D8">
        <v>20110821</v>
      </c>
      <c r="E8" t="s">
        <v>32</v>
      </c>
      <c r="F8">
        <v>0.14699999999999999</v>
      </c>
      <c r="G8">
        <v>80</v>
      </c>
      <c r="H8">
        <v>15</v>
      </c>
      <c r="I8">
        <v>1845</v>
      </c>
      <c r="J8" s="8">
        <f>회귀분석!$B$1+프로그램!G8*회귀분석!$B$4+프로그램!H8*회귀분석!$B$3+프로그램!I8*회귀분석!$B$2</f>
        <v>0.115071374</v>
      </c>
      <c r="K8">
        <v>69</v>
      </c>
      <c r="L8">
        <v>1</v>
      </c>
      <c r="M8">
        <v>4</v>
      </c>
      <c r="Q8">
        <v>4</v>
      </c>
      <c r="W8" s="1">
        <v>40792.805555555555</v>
      </c>
      <c r="X8" s="1">
        <v>40792.805555555555</v>
      </c>
      <c r="Y8">
        <v>0.05</v>
      </c>
      <c r="AA8">
        <v>5.8000000000000003E-2</v>
      </c>
      <c r="AE8" t="s">
        <v>38</v>
      </c>
      <c r="AF8" t="s">
        <v>39</v>
      </c>
      <c r="AG8" t="s">
        <v>40</v>
      </c>
    </row>
    <row r="9" spans="1:33" hidden="1" x14ac:dyDescent="0.3">
      <c r="A9" t="s">
        <v>43</v>
      </c>
      <c r="B9" t="s">
        <v>44</v>
      </c>
      <c r="C9">
        <v>20110822</v>
      </c>
      <c r="D9">
        <v>20110828</v>
      </c>
      <c r="E9" t="s">
        <v>32</v>
      </c>
      <c r="F9">
        <v>0.17499999999999999</v>
      </c>
      <c r="G9">
        <v>45</v>
      </c>
      <c r="H9">
        <v>140</v>
      </c>
      <c r="I9">
        <v>364</v>
      </c>
      <c r="J9" s="8">
        <f>회귀분석!$B$1+프로그램!G9*회귀분석!$B$4+프로그램!H9*회귀분석!$B$3+프로그램!I9*회귀분석!$B$2</f>
        <v>0.11448364079999998</v>
      </c>
      <c r="K9">
        <v>44</v>
      </c>
      <c r="L9">
        <v>148</v>
      </c>
      <c r="M9">
        <v>2</v>
      </c>
      <c r="O9">
        <v>22</v>
      </c>
      <c r="P9">
        <v>3</v>
      </c>
      <c r="Q9">
        <v>2</v>
      </c>
      <c r="S9">
        <v>14</v>
      </c>
      <c r="T9">
        <v>2</v>
      </c>
      <c r="W9" s="1">
        <v>40792.805555555555</v>
      </c>
      <c r="X9" s="1">
        <v>40792.805555555555</v>
      </c>
      <c r="Y9">
        <v>4.4400000000000002E-2</v>
      </c>
      <c r="AA9">
        <v>4.5499999999999999E-2</v>
      </c>
      <c r="AE9" t="s">
        <v>38</v>
      </c>
      <c r="AF9" t="s">
        <v>39</v>
      </c>
      <c r="AG9" t="s">
        <v>40</v>
      </c>
    </row>
    <row r="10" spans="1:33" x14ac:dyDescent="0.3">
      <c r="A10" t="s">
        <v>102</v>
      </c>
      <c r="B10" t="s">
        <v>124</v>
      </c>
      <c r="C10">
        <v>20110815</v>
      </c>
      <c r="D10">
        <v>20110821</v>
      </c>
      <c r="E10" t="s">
        <v>32</v>
      </c>
      <c r="F10">
        <v>0.22700000000000001</v>
      </c>
      <c r="G10">
        <v>71</v>
      </c>
      <c r="H10">
        <v>7</v>
      </c>
      <c r="I10">
        <v>44</v>
      </c>
      <c r="J10" s="8">
        <f>회귀분석!$B$1+프로그램!G10*회귀분석!$B$4+프로그램!H10*회귀분석!$B$3+프로그램!I10*회귀분석!$B$2</f>
        <v>0.11491770379999999</v>
      </c>
      <c r="K10">
        <v>54</v>
      </c>
      <c r="M10">
        <v>3</v>
      </c>
      <c r="N10">
        <v>1</v>
      </c>
      <c r="Q10">
        <v>3</v>
      </c>
      <c r="R10">
        <v>1</v>
      </c>
      <c r="W10" s="1">
        <v>40792.805555555555</v>
      </c>
      <c r="X10" s="1">
        <v>40792.805555555555</v>
      </c>
      <c r="Y10">
        <v>4.2299999999999997E-2</v>
      </c>
      <c r="Z10">
        <v>1.41E-2</v>
      </c>
      <c r="AA10">
        <v>5.5599999999999997E-2</v>
      </c>
      <c r="AB10">
        <v>1.8499999999999999E-2</v>
      </c>
      <c r="AC10">
        <v>0.33329999999999999</v>
      </c>
      <c r="AD10">
        <v>0.33329999999999999</v>
      </c>
      <c r="AE10" t="s">
        <v>33</v>
      </c>
      <c r="AF10" t="s">
        <v>39</v>
      </c>
      <c r="AG10" t="s">
        <v>35</v>
      </c>
    </row>
    <row r="11" spans="1:33" hidden="1" x14ac:dyDescent="0.3">
      <c r="A11" t="s">
        <v>45</v>
      </c>
      <c r="B11" t="s">
        <v>46</v>
      </c>
      <c r="C11">
        <v>20110822</v>
      </c>
      <c r="D11">
        <v>20110828</v>
      </c>
      <c r="E11" t="s">
        <v>32</v>
      </c>
      <c r="F11">
        <v>0.21</v>
      </c>
      <c r="G11">
        <v>65</v>
      </c>
      <c r="H11">
        <v>45</v>
      </c>
      <c r="I11">
        <v>138</v>
      </c>
      <c r="J11" s="8">
        <f>회귀분석!$B$1+프로그램!G11*회귀분석!$B$4+프로그램!H11*회귀분석!$B$3+프로그램!I11*회귀분석!$B$2</f>
        <v>0.11486514859999999</v>
      </c>
      <c r="K11">
        <v>54</v>
      </c>
      <c r="M11">
        <v>1</v>
      </c>
      <c r="N11">
        <v>1</v>
      </c>
      <c r="Q11">
        <v>1</v>
      </c>
      <c r="R11">
        <v>1</v>
      </c>
      <c r="W11" s="1">
        <v>40792.805555555555</v>
      </c>
      <c r="X11" s="1">
        <v>40792.805555555555</v>
      </c>
      <c r="Y11">
        <v>1.54E-2</v>
      </c>
      <c r="Z11">
        <v>1.54E-2</v>
      </c>
      <c r="AA11">
        <v>1.8499999999999999E-2</v>
      </c>
      <c r="AB11">
        <v>1.8499999999999999E-2</v>
      </c>
      <c r="AC11">
        <v>1</v>
      </c>
      <c r="AD11">
        <v>1</v>
      </c>
      <c r="AE11" t="s">
        <v>33</v>
      </c>
      <c r="AF11" t="s">
        <v>39</v>
      </c>
      <c r="AG11" t="s">
        <v>35</v>
      </c>
    </row>
    <row r="12" spans="1:33" x14ac:dyDescent="0.3">
      <c r="A12" t="s">
        <v>103</v>
      </c>
      <c r="B12" t="s">
        <v>48</v>
      </c>
      <c r="C12">
        <v>20110815</v>
      </c>
      <c r="D12">
        <v>20110821</v>
      </c>
      <c r="E12" t="s">
        <v>32</v>
      </c>
      <c r="F12">
        <v>0.17199999999999999</v>
      </c>
      <c r="G12">
        <v>597</v>
      </c>
      <c r="H12">
        <v>197</v>
      </c>
      <c r="I12">
        <v>2121</v>
      </c>
      <c r="J12" s="8">
        <f>회귀분석!$B$1+프로그램!G12*회귀분석!$B$4+프로그램!H12*회귀분석!$B$3+프로그램!I12*회귀분석!$B$2</f>
        <v>0.14234834319999998</v>
      </c>
      <c r="K12">
        <v>421</v>
      </c>
      <c r="L12">
        <v>92</v>
      </c>
      <c r="M12">
        <v>40</v>
      </c>
      <c r="N12">
        <v>11</v>
      </c>
      <c r="O12">
        <v>6</v>
      </c>
      <c r="P12">
        <v>3</v>
      </c>
      <c r="Q12">
        <v>40</v>
      </c>
      <c r="R12">
        <v>11</v>
      </c>
      <c r="S12">
        <v>6</v>
      </c>
      <c r="T12">
        <v>3</v>
      </c>
      <c r="W12" s="1">
        <v>40792.805555555555</v>
      </c>
      <c r="X12" s="1">
        <v>40792.805555555555</v>
      </c>
      <c r="Y12">
        <v>6.7000000000000004E-2</v>
      </c>
      <c r="Z12">
        <v>1.84E-2</v>
      </c>
      <c r="AA12">
        <v>9.5000000000000001E-2</v>
      </c>
      <c r="AB12">
        <v>2.6100000000000002E-2</v>
      </c>
      <c r="AC12">
        <v>0.27500000000000002</v>
      </c>
      <c r="AD12">
        <v>0.27500000000000002</v>
      </c>
      <c r="AE12" t="s">
        <v>33</v>
      </c>
      <c r="AF12" t="s">
        <v>39</v>
      </c>
      <c r="AG12" t="s">
        <v>49</v>
      </c>
    </row>
    <row r="13" spans="1:33" hidden="1" x14ac:dyDescent="0.3">
      <c r="A13" t="s">
        <v>47</v>
      </c>
      <c r="B13" s="2" t="s">
        <v>48</v>
      </c>
      <c r="C13">
        <v>20110822</v>
      </c>
      <c r="D13">
        <v>20110828</v>
      </c>
      <c r="E13" t="s">
        <v>32</v>
      </c>
      <c r="F13">
        <v>0.16900000000000001</v>
      </c>
      <c r="G13">
        <v>440</v>
      </c>
      <c r="H13">
        <v>184</v>
      </c>
      <c r="I13">
        <v>1376</v>
      </c>
      <c r="J13" s="8">
        <f>회귀분석!$B$1+프로그램!G13*회귀분석!$B$4+프로그램!H13*회귀분석!$B$3+프로그램!I13*회귀분석!$B$2</f>
        <v>0.1344942512</v>
      </c>
      <c r="K13">
        <v>347</v>
      </c>
      <c r="M13">
        <v>33</v>
      </c>
      <c r="N13">
        <v>6</v>
      </c>
      <c r="Q13">
        <v>32</v>
      </c>
      <c r="R13">
        <v>6</v>
      </c>
      <c r="W13" s="1">
        <v>40792.805555555555</v>
      </c>
      <c r="X13" s="1">
        <v>40792.805555555555</v>
      </c>
      <c r="Y13">
        <v>7.4999999999999997E-2</v>
      </c>
      <c r="Z13">
        <v>1.3599999999999999E-2</v>
      </c>
      <c r="AA13">
        <v>9.2200000000000004E-2</v>
      </c>
      <c r="AB13">
        <v>1.7299999999999999E-2</v>
      </c>
      <c r="AC13">
        <v>0.18179999999999999</v>
      </c>
      <c r="AD13">
        <v>0.1875</v>
      </c>
      <c r="AE13" t="s">
        <v>33</v>
      </c>
      <c r="AF13" t="s">
        <v>39</v>
      </c>
      <c r="AG13" t="s">
        <v>49</v>
      </c>
    </row>
    <row r="14" spans="1:33" x14ac:dyDescent="0.3">
      <c r="A14" t="s">
        <v>104</v>
      </c>
      <c r="B14" t="s">
        <v>130</v>
      </c>
      <c r="C14">
        <v>20110815</v>
      </c>
      <c r="D14">
        <v>20110821</v>
      </c>
      <c r="E14" t="s">
        <v>32</v>
      </c>
      <c r="F14">
        <v>5.8000000000000003E-2</v>
      </c>
      <c r="G14">
        <v>1246</v>
      </c>
      <c r="H14">
        <v>508</v>
      </c>
      <c r="I14">
        <v>3930</v>
      </c>
      <c r="J14" s="8">
        <f>회귀분석!$B$1+프로그램!G14*회귀분석!$B$4+프로그램!H14*회귀분석!$B$3+프로그램!I14*회귀분석!$B$2</f>
        <v>0.17688311400000001</v>
      </c>
      <c r="K14">
        <v>872</v>
      </c>
      <c r="L14">
        <v>107</v>
      </c>
      <c r="M14">
        <v>81</v>
      </c>
      <c r="N14">
        <v>38</v>
      </c>
      <c r="O14">
        <v>9</v>
      </c>
      <c r="P14">
        <v>5</v>
      </c>
      <c r="Q14">
        <v>67</v>
      </c>
      <c r="R14">
        <v>38</v>
      </c>
      <c r="S14">
        <v>9</v>
      </c>
      <c r="T14">
        <v>5</v>
      </c>
      <c r="W14" s="1">
        <v>40792.805555555555</v>
      </c>
      <c r="X14" s="1">
        <v>40792.805555555555</v>
      </c>
      <c r="Y14">
        <v>6.5000000000000002E-2</v>
      </c>
      <c r="Z14">
        <v>3.0499999999999999E-2</v>
      </c>
      <c r="AA14">
        <v>7.6799999999999993E-2</v>
      </c>
      <c r="AB14">
        <v>4.36E-2</v>
      </c>
      <c r="AC14">
        <v>0.46910000000000002</v>
      </c>
      <c r="AD14">
        <v>0.56720000000000004</v>
      </c>
      <c r="AE14" t="s">
        <v>33</v>
      </c>
      <c r="AF14" t="s">
        <v>39</v>
      </c>
      <c r="AG14" t="s">
        <v>52</v>
      </c>
    </row>
    <row r="15" spans="1:33" hidden="1" x14ac:dyDescent="0.3">
      <c r="A15" t="s">
        <v>50</v>
      </c>
      <c r="B15" t="s">
        <v>51</v>
      </c>
      <c r="C15">
        <v>20110822</v>
      </c>
      <c r="D15">
        <v>20110828</v>
      </c>
      <c r="E15" t="s">
        <v>32</v>
      </c>
      <c r="F15">
        <v>7.6999999999999999E-2</v>
      </c>
      <c r="G15">
        <v>361</v>
      </c>
      <c r="H15">
        <v>153</v>
      </c>
      <c r="I15">
        <v>424</v>
      </c>
      <c r="J15" s="8">
        <f>회귀분석!$B$1+프로그램!G15*회귀분석!$B$4+프로그램!H15*회귀분석!$B$3+프로그램!I15*회귀분석!$B$2</f>
        <v>0.13048364579999999</v>
      </c>
      <c r="K15">
        <v>264</v>
      </c>
      <c r="L15">
        <v>50</v>
      </c>
      <c r="M15">
        <v>25</v>
      </c>
      <c r="N15">
        <v>4</v>
      </c>
      <c r="O15">
        <v>2</v>
      </c>
      <c r="Q15">
        <v>22</v>
      </c>
      <c r="R15">
        <v>3</v>
      </c>
      <c r="S15">
        <v>2</v>
      </c>
      <c r="W15" s="1">
        <v>40792.805555555555</v>
      </c>
      <c r="X15" s="1">
        <v>40792.805555555555</v>
      </c>
      <c r="Y15">
        <v>6.93E-2</v>
      </c>
      <c r="Z15">
        <v>1.11E-2</v>
      </c>
      <c r="AA15">
        <v>8.3299999999999999E-2</v>
      </c>
      <c r="AB15">
        <v>1.14E-2</v>
      </c>
      <c r="AC15">
        <v>0.16</v>
      </c>
      <c r="AD15">
        <v>0.13639999999999999</v>
      </c>
      <c r="AE15" t="s">
        <v>33</v>
      </c>
      <c r="AF15" t="s">
        <v>39</v>
      </c>
      <c r="AG15" t="s">
        <v>52</v>
      </c>
    </row>
    <row r="16" spans="1:33" x14ac:dyDescent="0.3">
      <c r="A16" t="s">
        <v>105</v>
      </c>
      <c r="B16" t="s">
        <v>125</v>
      </c>
      <c r="C16">
        <v>20110815</v>
      </c>
      <c r="D16">
        <v>20110821</v>
      </c>
      <c r="E16" t="s">
        <v>32</v>
      </c>
      <c r="F16">
        <v>0.217</v>
      </c>
      <c r="G16">
        <v>80</v>
      </c>
      <c r="H16">
        <v>23</v>
      </c>
      <c r="I16">
        <v>541</v>
      </c>
      <c r="J16" s="8">
        <f>회귀분석!$B$1+프로그램!G16*회귀분석!$B$4+프로그램!H16*회귀분석!$B$3+프로그램!I16*회귀분석!$B$2</f>
        <v>0.1153857932</v>
      </c>
      <c r="K16">
        <v>51</v>
      </c>
      <c r="L16">
        <v>108</v>
      </c>
      <c r="M16">
        <v>4</v>
      </c>
      <c r="N16">
        <v>1</v>
      </c>
      <c r="O16">
        <v>24</v>
      </c>
      <c r="P16">
        <v>1</v>
      </c>
      <c r="Q16">
        <v>4</v>
      </c>
      <c r="R16">
        <v>1</v>
      </c>
      <c r="S16">
        <v>15</v>
      </c>
      <c r="T16">
        <v>1</v>
      </c>
      <c r="W16" s="1">
        <v>40792.805555555555</v>
      </c>
      <c r="X16" s="1">
        <v>40792.805555555555</v>
      </c>
      <c r="Y16">
        <v>0.05</v>
      </c>
      <c r="Z16">
        <v>1.2500000000000001E-2</v>
      </c>
      <c r="AA16">
        <v>7.8399999999999997E-2</v>
      </c>
      <c r="AB16">
        <v>1.9599999999999999E-2</v>
      </c>
      <c r="AC16">
        <v>0.25</v>
      </c>
      <c r="AD16">
        <v>0.25</v>
      </c>
      <c r="AE16" t="s">
        <v>33</v>
      </c>
      <c r="AF16" t="s">
        <v>34</v>
      </c>
      <c r="AG16" t="s">
        <v>55</v>
      </c>
    </row>
    <row r="17" spans="1:33" hidden="1" x14ac:dyDescent="0.3">
      <c r="A17" t="s">
        <v>53</v>
      </c>
      <c r="B17" t="s">
        <v>54</v>
      </c>
      <c r="C17">
        <v>20110822</v>
      </c>
      <c r="D17">
        <v>20110828</v>
      </c>
      <c r="E17" t="s">
        <v>32</v>
      </c>
      <c r="F17">
        <v>0.222</v>
      </c>
      <c r="G17">
        <v>71</v>
      </c>
      <c r="H17">
        <v>10</v>
      </c>
      <c r="I17">
        <v>152</v>
      </c>
      <c r="J17" s="8">
        <f>회귀분석!$B$1+프로그램!G17*회귀분석!$B$4+프로그램!H17*회귀분석!$B$3+프로그램!I17*회귀분석!$B$2</f>
        <v>0.11491752439999998</v>
      </c>
      <c r="K17">
        <v>49</v>
      </c>
      <c r="L17">
        <v>46</v>
      </c>
      <c r="M17">
        <v>4</v>
      </c>
      <c r="N17">
        <v>2</v>
      </c>
      <c r="O17">
        <v>7</v>
      </c>
      <c r="P17">
        <v>1</v>
      </c>
      <c r="Q17">
        <v>4</v>
      </c>
      <c r="R17">
        <v>2</v>
      </c>
      <c r="S17">
        <v>4</v>
      </c>
      <c r="T17">
        <v>1</v>
      </c>
      <c r="W17" s="1">
        <v>40792.805555555555</v>
      </c>
      <c r="X17" s="1">
        <v>40792.805555555555</v>
      </c>
      <c r="Y17">
        <v>5.6300000000000003E-2</v>
      </c>
      <c r="Z17">
        <v>2.8199999999999999E-2</v>
      </c>
      <c r="AA17">
        <v>8.1600000000000006E-2</v>
      </c>
      <c r="AB17">
        <v>4.0800000000000003E-2</v>
      </c>
      <c r="AC17">
        <v>0.5</v>
      </c>
      <c r="AD17">
        <v>0.5</v>
      </c>
      <c r="AE17" t="s">
        <v>33</v>
      </c>
      <c r="AF17" t="s">
        <v>34</v>
      </c>
      <c r="AG17" t="s">
        <v>55</v>
      </c>
    </row>
    <row r="18" spans="1:33" x14ac:dyDescent="0.3">
      <c r="A18" t="s">
        <v>106</v>
      </c>
      <c r="B18" s="5" t="s">
        <v>57</v>
      </c>
      <c r="C18">
        <v>20110815</v>
      </c>
      <c r="D18">
        <v>20110821</v>
      </c>
      <c r="E18" t="s">
        <v>32</v>
      </c>
      <c r="F18">
        <v>0.153</v>
      </c>
      <c r="G18">
        <v>601</v>
      </c>
      <c r="H18">
        <v>2450</v>
      </c>
      <c r="I18">
        <v>15956</v>
      </c>
      <c r="J18" s="8">
        <f>회귀분석!$B$1+프로그램!G18*회귀분석!$B$4+프로그램!H18*회귀분석!$B$3+프로그램!I18*회귀분석!$B$2</f>
        <v>0.15572173319999999</v>
      </c>
      <c r="K18">
        <v>504</v>
      </c>
      <c r="L18">
        <v>19</v>
      </c>
      <c r="M18">
        <v>71</v>
      </c>
      <c r="N18">
        <v>9</v>
      </c>
      <c r="Q18">
        <v>68</v>
      </c>
      <c r="R18">
        <v>9</v>
      </c>
      <c r="W18" s="1">
        <v>40792.805555555555</v>
      </c>
      <c r="X18" s="1">
        <v>40792.805555555555</v>
      </c>
      <c r="Y18">
        <v>0.1181</v>
      </c>
      <c r="Z18">
        <v>1.4999999999999999E-2</v>
      </c>
      <c r="AA18">
        <v>0.13489999999999999</v>
      </c>
      <c r="AB18">
        <v>1.7899999999999999E-2</v>
      </c>
      <c r="AC18">
        <v>0.1268</v>
      </c>
      <c r="AD18">
        <v>0.13239999999999999</v>
      </c>
      <c r="AE18" t="s">
        <v>38</v>
      </c>
      <c r="AF18" t="s">
        <v>58</v>
      </c>
      <c r="AG18" t="s">
        <v>59</v>
      </c>
    </row>
    <row r="19" spans="1:33" hidden="1" x14ac:dyDescent="0.3">
      <c r="A19" t="s">
        <v>56</v>
      </c>
      <c r="B19" s="2" t="s">
        <v>57</v>
      </c>
      <c r="C19">
        <v>20110822</v>
      </c>
      <c r="D19">
        <v>20110828</v>
      </c>
      <c r="E19" t="s">
        <v>32</v>
      </c>
      <c r="F19">
        <v>0.14599999999999999</v>
      </c>
      <c r="G19">
        <v>448</v>
      </c>
      <c r="H19">
        <v>1940</v>
      </c>
      <c r="I19">
        <v>68883</v>
      </c>
      <c r="J19" s="8">
        <f>회귀분석!$B$1+프로그램!G19*회귀분석!$B$4+프로그램!H19*회귀분석!$B$3+프로그램!I19*회귀분석!$B$2</f>
        <v>0.1339435226</v>
      </c>
      <c r="K19">
        <v>356</v>
      </c>
      <c r="L19">
        <v>8</v>
      </c>
      <c r="M19">
        <v>90</v>
      </c>
      <c r="N19">
        <v>18</v>
      </c>
      <c r="O19">
        <v>1</v>
      </c>
      <c r="Q19">
        <v>80</v>
      </c>
      <c r="R19">
        <v>11</v>
      </c>
      <c r="S19">
        <v>1</v>
      </c>
      <c r="W19" s="1">
        <v>40792.805555555555</v>
      </c>
      <c r="X19" s="1">
        <v>40792.805555555555</v>
      </c>
      <c r="Y19">
        <v>0.2009</v>
      </c>
      <c r="Z19">
        <v>4.02E-2</v>
      </c>
      <c r="AA19">
        <v>0.22470000000000001</v>
      </c>
      <c r="AB19">
        <v>3.09E-2</v>
      </c>
      <c r="AC19">
        <v>0.2</v>
      </c>
      <c r="AD19">
        <v>0.13750000000000001</v>
      </c>
      <c r="AE19" t="s">
        <v>38</v>
      </c>
      <c r="AF19" t="s">
        <v>58</v>
      </c>
      <c r="AG19" t="s">
        <v>59</v>
      </c>
    </row>
    <row r="20" spans="1:33" x14ac:dyDescent="0.3">
      <c r="A20" t="s">
        <v>107</v>
      </c>
      <c r="B20" t="s">
        <v>128</v>
      </c>
      <c r="C20">
        <v>20110815</v>
      </c>
      <c r="D20">
        <v>20110821</v>
      </c>
      <c r="E20" t="s">
        <v>32</v>
      </c>
      <c r="F20">
        <v>5.5E-2</v>
      </c>
      <c r="G20">
        <v>1092</v>
      </c>
      <c r="H20">
        <v>707</v>
      </c>
      <c r="I20">
        <v>1989</v>
      </c>
      <c r="J20" s="8">
        <f>회귀분석!$B$1+프로그램!G20*회귀분석!$B$4+프로그램!H20*회귀분석!$B$3+프로그램!I20*회귀분석!$B$2</f>
        <v>0.17091366280000003</v>
      </c>
      <c r="K20">
        <v>759</v>
      </c>
      <c r="L20">
        <v>58</v>
      </c>
      <c r="M20">
        <v>131</v>
      </c>
      <c r="N20">
        <v>26</v>
      </c>
      <c r="O20">
        <v>9</v>
      </c>
      <c r="Q20">
        <v>122</v>
      </c>
      <c r="R20">
        <v>26</v>
      </c>
      <c r="S20">
        <v>9</v>
      </c>
      <c r="W20" s="1">
        <v>40792.805555555555</v>
      </c>
      <c r="X20" s="1">
        <v>40792.805555555555</v>
      </c>
      <c r="Y20">
        <v>0.12</v>
      </c>
      <c r="Z20">
        <v>2.3800000000000002E-2</v>
      </c>
      <c r="AA20">
        <v>0.16070000000000001</v>
      </c>
      <c r="AB20">
        <v>3.4299999999999997E-2</v>
      </c>
      <c r="AC20">
        <v>0.19850000000000001</v>
      </c>
      <c r="AD20">
        <v>0.21310000000000001</v>
      </c>
      <c r="AE20" t="s">
        <v>33</v>
      </c>
      <c r="AF20" t="s">
        <v>58</v>
      </c>
      <c r="AG20" t="s">
        <v>49</v>
      </c>
    </row>
    <row r="21" spans="1:33" hidden="1" x14ac:dyDescent="0.3">
      <c r="A21" t="s">
        <v>60</v>
      </c>
      <c r="B21" t="s">
        <v>61</v>
      </c>
      <c r="C21">
        <v>20110822</v>
      </c>
      <c r="D21">
        <v>20110828</v>
      </c>
      <c r="E21" t="s">
        <v>32</v>
      </c>
      <c r="F21" t="e">
        <v>#N/A</v>
      </c>
      <c r="G21">
        <v>416</v>
      </c>
      <c r="H21">
        <v>270</v>
      </c>
      <c r="I21">
        <v>745</v>
      </c>
      <c r="J21" s="8">
        <f>회귀분석!$B$1+프로그램!G21*회귀분석!$B$4+프로그램!H21*회귀분석!$B$3+프로그램!I21*회귀분석!$B$2</f>
        <v>0.13401718899999998</v>
      </c>
      <c r="K21">
        <v>285</v>
      </c>
      <c r="L21">
        <v>48</v>
      </c>
      <c r="M21">
        <v>40</v>
      </c>
      <c r="N21">
        <v>3</v>
      </c>
      <c r="O21">
        <v>7</v>
      </c>
      <c r="P21">
        <v>2</v>
      </c>
      <c r="Q21">
        <v>36</v>
      </c>
      <c r="R21">
        <v>3</v>
      </c>
      <c r="S21">
        <v>6</v>
      </c>
      <c r="T21">
        <v>1</v>
      </c>
      <c r="W21" s="1">
        <v>40792.805555555555</v>
      </c>
      <c r="X21" s="1">
        <v>40792.805555555555</v>
      </c>
      <c r="Y21">
        <v>9.6199999999999994E-2</v>
      </c>
      <c r="Z21">
        <v>7.1999999999999998E-3</v>
      </c>
      <c r="AA21">
        <v>0.1263</v>
      </c>
      <c r="AB21">
        <v>1.0500000000000001E-2</v>
      </c>
      <c r="AC21">
        <v>7.4999999999999997E-2</v>
      </c>
      <c r="AD21">
        <v>8.3299999999999999E-2</v>
      </c>
      <c r="AE21" t="s">
        <v>33</v>
      </c>
      <c r="AF21" t="s">
        <v>58</v>
      </c>
      <c r="AG21" t="s">
        <v>49</v>
      </c>
    </row>
    <row r="22" spans="1:33" x14ac:dyDescent="0.3">
      <c r="A22" t="s">
        <v>108</v>
      </c>
      <c r="B22" s="5" t="s">
        <v>63</v>
      </c>
      <c r="C22">
        <v>20110815</v>
      </c>
      <c r="D22">
        <v>20110821</v>
      </c>
      <c r="E22" t="s">
        <v>32</v>
      </c>
      <c r="F22">
        <v>0.106</v>
      </c>
      <c r="G22">
        <v>473</v>
      </c>
      <c r="H22">
        <v>112</v>
      </c>
      <c r="I22">
        <v>54328</v>
      </c>
      <c r="J22" s="8">
        <f>회귀분석!$B$1+프로그램!G22*회귀분석!$B$4+프로그램!H22*회귀분석!$B$3+프로그램!I22*회귀분석!$B$2</f>
        <v>0.12517449359999999</v>
      </c>
      <c r="K22">
        <v>329</v>
      </c>
      <c r="L22">
        <v>42</v>
      </c>
      <c r="M22">
        <v>17</v>
      </c>
      <c r="N22">
        <v>4</v>
      </c>
      <c r="O22">
        <v>6</v>
      </c>
      <c r="P22">
        <v>1</v>
      </c>
      <c r="Q22">
        <v>15</v>
      </c>
      <c r="R22">
        <v>4</v>
      </c>
      <c r="S22">
        <v>6</v>
      </c>
      <c r="T22">
        <v>1</v>
      </c>
      <c r="W22" s="1">
        <v>40792.805555555555</v>
      </c>
      <c r="X22" s="1">
        <v>40792.805555555555</v>
      </c>
      <c r="Y22">
        <v>3.5900000000000001E-2</v>
      </c>
      <c r="Z22">
        <v>8.5000000000000006E-3</v>
      </c>
      <c r="AA22">
        <v>4.5600000000000002E-2</v>
      </c>
      <c r="AB22">
        <v>1.2200000000000001E-2</v>
      </c>
      <c r="AC22">
        <v>0.23530000000000001</v>
      </c>
      <c r="AD22">
        <v>0.26669999999999999</v>
      </c>
      <c r="AE22" t="s">
        <v>33</v>
      </c>
      <c r="AF22" t="s">
        <v>58</v>
      </c>
      <c r="AG22" t="s">
        <v>52</v>
      </c>
    </row>
    <row r="23" spans="1:33" hidden="1" x14ac:dyDescent="0.3">
      <c r="A23" t="s">
        <v>62</v>
      </c>
      <c r="B23" t="s">
        <v>63</v>
      </c>
      <c r="C23">
        <v>20110822</v>
      </c>
      <c r="D23">
        <v>20110828</v>
      </c>
      <c r="E23" t="s">
        <v>32</v>
      </c>
      <c r="F23">
        <v>0.11799999999999999</v>
      </c>
      <c r="G23">
        <v>265</v>
      </c>
      <c r="H23">
        <v>201</v>
      </c>
      <c r="I23">
        <v>8329</v>
      </c>
      <c r="J23" s="8">
        <f>회귀분석!$B$1+프로그램!G23*회귀분석!$B$4+프로그램!H23*회귀분석!$B$3+프로그램!I23*회귀분석!$B$2</f>
        <v>0.12442248480000001</v>
      </c>
      <c r="K23">
        <v>192</v>
      </c>
      <c r="L23">
        <v>8</v>
      </c>
      <c r="M23">
        <v>14</v>
      </c>
      <c r="N23">
        <v>1</v>
      </c>
      <c r="Q23">
        <v>13</v>
      </c>
      <c r="R23">
        <v>1</v>
      </c>
      <c r="W23" s="1">
        <v>40792.805555555555</v>
      </c>
      <c r="X23" s="1">
        <v>40792.805555555555</v>
      </c>
      <c r="Y23">
        <v>5.28E-2</v>
      </c>
      <c r="Z23">
        <v>3.8E-3</v>
      </c>
      <c r="AA23">
        <v>6.7699999999999996E-2</v>
      </c>
      <c r="AB23">
        <v>5.1999999999999998E-3</v>
      </c>
      <c r="AC23">
        <v>7.1400000000000005E-2</v>
      </c>
      <c r="AD23">
        <v>7.6899999999999996E-2</v>
      </c>
      <c r="AE23" t="s">
        <v>33</v>
      </c>
      <c r="AF23" t="s">
        <v>58</v>
      </c>
      <c r="AG23" t="s">
        <v>52</v>
      </c>
    </row>
    <row r="24" spans="1:33" x14ac:dyDescent="0.3">
      <c r="A24" t="s">
        <v>109</v>
      </c>
      <c r="B24" t="s">
        <v>129</v>
      </c>
      <c r="C24">
        <v>20110815</v>
      </c>
      <c r="D24">
        <v>20110821</v>
      </c>
      <c r="E24" t="s">
        <v>32</v>
      </c>
      <c r="F24">
        <v>0.10199999999999999</v>
      </c>
      <c r="G24">
        <v>4</v>
      </c>
      <c r="H24">
        <v>0</v>
      </c>
      <c r="I24">
        <v>0</v>
      </c>
      <c r="J24" s="8">
        <f>회귀분석!$B$1+프로그램!G24*회귀분석!$B$4+프로그램!H24*회귀분석!$B$3+프로그램!I24*회귀분석!$B$2</f>
        <v>0.11150151999999999</v>
      </c>
      <c r="K24">
        <v>2</v>
      </c>
      <c r="W24" s="1">
        <v>40792.805555555555</v>
      </c>
      <c r="X24" s="1">
        <v>40792.805555555555</v>
      </c>
      <c r="AE24" t="s">
        <v>38</v>
      </c>
      <c r="AF24" t="s">
        <v>58</v>
      </c>
      <c r="AG24" t="s">
        <v>40</v>
      </c>
    </row>
    <row r="25" spans="1:33" x14ac:dyDescent="0.3">
      <c r="A25" t="s">
        <v>110</v>
      </c>
      <c r="B25" t="s">
        <v>65</v>
      </c>
      <c r="C25">
        <v>20110815</v>
      </c>
      <c r="D25">
        <v>20110821</v>
      </c>
      <c r="E25" t="s">
        <v>32</v>
      </c>
      <c r="F25">
        <v>0.10199999999999999</v>
      </c>
      <c r="G25">
        <v>719</v>
      </c>
      <c r="H25">
        <v>859</v>
      </c>
      <c r="I25">
        <v>12390</v>
      </c>
      <c r="J25" s="8">
        <f>회귀분석!$B$1+프로그램!G25*회귀분석!$B$4+프로그램!H25*회귀분석!$B$3+프로그램!I25*회귀분석!$B$2</f>
        <v>0.151137877</v>
      </c>
      <c r="K25">
        <v>568</v>
      </c>
      <c r="L25">
        <v>14</v>
      </c>
      <c r="M25">
        <v>110</v>
      </c>
      <c r="N25">
        <v>13</v>
      </c>
      <c r="Q25">
        <v>103</v>
      </c>
      <c r="R25">
        <v>13</v>
      </c>
      <c r="W25" s="1">
        <v>40792.805555555555</v>
      </c>
      <c r="X25" s="1">
        <v>40792.805555555555</v>
      </c>
      <c r="Y25">
        <v>0.153</v>
      </c>
      <c r="Z25">
        <v>1.8100000000000002E-2</v>
      </c>
      <c r="AA25">
        <v>0.18129999999999999</v>
      </c>
      <c r="AB25">
        <v>2.29E-2</v>
      </c>
      <c r="AC25">
        <v>0.1182</v>
      </c>
      <c r="AD25">
        <v>0.12620000000000001</v>
      </c>
      <c r="AE25" t="s">
        <v>38</v>
      </c>
      <c r="AF25" t="s">
        <v>58</v>
      </c>
      <c r="AG25" t="s">
        <v>40</v>
      </c>
    </row>
    <row r="26" spans="1:33" hidden="1" x14ac:dyDescent="0.3">
      <c r="A26" t="s">
        <v>64</v>
      </c>
      <c r="B26" t="s">
        <v>65</v>
      </c>
      <c r="C26">
        <v>20110822</v>
      </c>
      <c r="D26">
        <v>20110828</v>
      </c>
      <c r="E26" t="s">
        <v>32</v>
      </c>
      <c r="F26">
        <v>9.2999999999999999E-2</v>
      </c>
      <c r="G26">
        <v>729</v>
      </c>
      <c r="H26">
        <v>410</v>
      </c>
      <c r="I26">
        <v>16560</v>
      </c>
      <c r="J26" s="8">
        <f>회귀분석!$B$1+프로그램!G26*회귀분석!$B$4+프로그램!H26*회귀분석!$B$3+프로그램!I26*회귀분석!$B$2</f>
        <v>0.14764646200000001</v>
      </c>
      <c r="K26">
        <v>593</v>
      </c>
      <c r="L26">
        <v>55</v>
      </c>
      <c r="M26">
        <v>108</v>
      </c>
      <c r="N26">
        <v>17</v>
      </c>
      <c r="O26">
        <v>5</v>
      </c>
      <c r="Q26">
        <v>104</v>
      </c>
      <c r="R26">
        <v>17</v>
      </c>
      <c r="S26">
        <v>5</v>
      </c>
      <c r="W26" s="1">
        <v>40792.805555555555</v>
      </c>
      <c r="X26" s="1">
        <v>40792.805555555555</v>
      </c>
      <c r="Y26">
        <v>0.14810000000000001</v>
      </c>
      <c r="Z26">
        <v>2.3300000000000001E-2</v>
      </c>
      <c r="AA26">
        <v>0.1754</v>
      </c>
      <c r="AB26">
        <v>2.87E-2</v>
      </c>
      <c r="AC26">
        <v>0.15740000000000001</v>
      </c>
      <c r="AD26">
        <v>0.16350000000000001</v>
      </c>
      <c r="AE26" t="s">
        <v>38</v>
      </c>
      <c r="AF26" t="s">
        <v>58</v>
      </c>
      <c r="AG26" t="s">
        <v>40</v>
      </c>
    </row>
    <row r="27" spans="1:33" x14ac:dyDescent="0.3">
      <c r="A27" t="s">
        <v>111</v>
      </c>
      <c r="B27" s="5" t="s">
        <v>67</v>
      </c>
      <c r="C27">
        <v>20110815</v>
      </c>
      <c r="D27">
        <v>20110821</v>
      </c>
      <c r="E27" t="s">
        <v>32</v>
      </c>
      <c r="F27">
        <v>8.4000000000000005E-2</v>
      </c>
      <c r="G27">
        <v>66</v>
      </c>
      <c r="H27">
        <v>27</v>
      </c>
      <c r="I27">
        <v>34</v>
      </c>
      <c r="J27" s="8">
        <f>회귀분석!$B$1+프로그램!G27*회귀분석!$B$4+프로그램!H27*회귀분석!$B$3+프로그램!I27*회귀분석!$B$2</f>
        <v>0.11480900179999999</v>
      </c>
      <c r="K27">
        <v>53</v>
      </c>
      <c r="M27">
        <v>3</v>
      </c>
      <c r="N27">
        <v>1</v>
      </c>
      <c r="Q27">
        <v>3</v>
      </c>
      <c r="R27">
        <v>1</v>
      </c>
      <c r="W27" s="1">
        <v>40792.805555555555</v>
      </c>
      <c r="X27" s="1">
        <v>40792.805555555555</v>
      </c>
      <c r="Y27">
        <v>4.5499999999999999E-2</v>
      </c>
      <c r="Z27">
        <v>1.52E-2</v>
      </c>
      <c r="AA27">
        <v>5.6599999999999998E-2</v>
      </c>
      <c r="AB27">
        <v>1.89E-2</v>
      </c>
      <c r="AC27">
        <v>0.33329999999999999</v>
      </c>
      <c r="AD27">
        <v>0.33329999999999999</v>
      </c>
      <c r="AE27" t="s">
        <v>33</v>
      </c>
      <c r="AF27" t="s">
        <v>58</v>
      </c>
      <c r="AG27" t="s">
        <v>35</v>
      </c>
    </row>
    <row r="28" spans="1:33" hidden="1" x14ac:dyDescent="0.3">
      <c r="A28" t="s">
        <v>66</v>
      </c>
      <c r="B28" s="2" t="s">
        <v>67</v>
      </c>
      <c r="C28">
        <v>20110822</v>
      </c>
      <c r="D28">
        <v>20110828</v>
      </c>
      <c r="E28" t="s">
        <v>32</v>
      </c>
      <c r="F28">
        <v>0.08</v>
      </c>
      <c r="G28">
        <v>71</v>
      </c>
      <c r="H28">
        <v>18</v>
      </c>
      <c r="I28">
        <v>48</v>
      </c>
      <c r="J28" s="8">
        <f>회귀분석!$B$1+프로그램!G28*회귀분석!$B$4+프로그램!H28*회귀분석!$B$3+프로그램!I28*회귀분석!$B$2</f>
        <v>0.11499458359999999</v>
      </c>
      <c r="K28">
        <v>54</v>
      </c>
      <c r="M28">
        <v>5</v>
      </c>
      <c r="Q28">
        <v>3</v>
      </c>
      <c r="W28" s="1">
        <v>40792.805555555555</v>
      </c>
      <c r="X28" s="1">
        <v>40792.805555555555</v>
      </c>
      <c r="Y28">
        <v>7.0400000000000004E-2</v>
      </c>
      <c r="AA28">
        <v>5.5599999999999997E-2</v>
      </c>
      <c r="AE28" t="s">
        <v>33</v>
      </c>
      <c r="AF28" t="s">
        <v>58</v>
      </c>
      <c r="AG28" t="s">
        <v>35</v>
      </c>
    </row>
    <row r="29" spans="1:33" x14ac:dyDescent="0.3">
      <c r="A29" t="s">
        <v>112</v>
      </c>
      <c r="B29" t="s">
        <v>69</v>
      </c>
      <c r="C29">
        <v>20110815</v>
      </c>
      <c r="D29">
        <v>20110821</v>
      </c>
      <c r="E29" t="s">
        <v>32</v>
      </c>
      <c r="F29">
        <v>0.111</v>
      </c>
      <c r="G29">
        <v>61</v>
      </c>
      <c r="H29">
        <v>25</v>
      </c>
      <c r="I29">
        <v>212</v>
      </c>
      <c r="J29" s="8">
        <f>회귀분석!$B$1+프로그램!G29*회귀분석!$B$4+프로그램!H29*회귀분석!$B$3+프로그램!I29*회귀분석!$B$2</f>
        <v>0.11450777139999999</v>
      </c>
      <c r="K29">
        <v>55</v>
      </c>
      <c r="M29">
        <v>3</v>
      </c>
      <c r="N29">
        <v>2</v>
      </c>
      <c r="Q29">
        <v>3</v>
      </c>
      <c r="R29">
        <v>2</v>
      </c>
      <c r="W29" s="1">
        <v>40792.805555555555</v>
      </c>
      <c r="X29" s="1">
        <v>40792.805555555555</v>
      </c>
      <c r="Y29">
        <v>4.9200000000000001E-2</v>
      </c>
      <c r="Z29">
        <v>3.2800000000000003E-2</v>
      </c>
      <c r="AA29">
        <v>5.45E-2</v>
      </c>
      <c r="AB29">
        <v>3.6400000000000002E-2</v>
      </c>
      <c r="AC29">
        <v>0.66669999999999996</v>
      </c>
      <c r="AD29">
        <v>0.66669999999999996</v>
      </c>
      <c r="AE29" t="s">
        <v>38</v>
      </c>
      <c r="AF29" t="s">
        <v>58</v>
      </c>
      <c r="AG29" t="s">
        <v>59</v>
      </c>
    </row>
    <row r="30" spans="1:33" hidden="1" x14ac:dyDescent="0.3">
      <c r="A30" t="s">
        <v>68</v>
      </c>
      <c r="B30" t="s">
        <v>69</v>
      </c>
      <c r="C30">
        <v>20110822</v>
      </c>
      <c r="D30">
        <v>20110828</v>
      </c>
      <c r="E30" t="s">
        <v>32</v>
      </c>
      <c r="F30">
        <v>0.121</v>
      </c>
      <c r="G30">
        <v>53</v>
      </c>
      <c r="H30">
        <v>73</v>
      </c>
      <c r="I30">
        <v>185</v>
      </c>
      <c r="J30" s="8">
        <f>회귀분석!$B$1+프로그램!G30*회귀분석!$B$4+프로그램!H30*회귀분석!$B$3+프로그램!I30*회귀분석!$B$2</f>
        <v>0.114449</v>
      </c>
      <c r="K30">
        <v>47</v>
      </c>
      <c r="M30">
        <v>4</v>
      </c>
      <c r="Q30">
        <v>4</v>
      </c>
      <c r="W30" s="1">
        <v>40792.805555555555</v>
      </c>
      <c r="X30" s="1">
        <v>40792.805555555555</v>
      </c>
      <c r="Y30">
        <v>7.5499999999999998E-2</v>
      </c>
      <c r="AA30">
        <v>8.5099999999999995E-2</v>
      </c>
      <c r="AE30" t="s">
        <v>38</v>
      </c>
      <c r="AF30" t="s">
        <v>58</v>
      </c>
      <c r="AG30" t="s">
        <v>59</v>
      </c>
    </row>
    <row r="31" spans="1:33" x14ac:dyDescent="0.3">
      <c r="A31" t="s">
        <v>113</v>
      </c>
      <c r="B31" t="s">
        <v>71</v>
      </c>
      <c r="C31">
        <v>20110815</v>
      </c>
      <c r="D31">
        <v>20110821</v>
      </c>
      <c r="E31" t="s">
        <v>32</v>
      </c>
      <c r="F31">
        <v>0.12</v>
      </c>
      <c r="G31">
        <v>29</v>
      </c>
      <c r="H31">
        <v>0</v>
      </c>
      <c r="I31">
        <v>55</v>
      </c>
      <c r="J31" s="8">
        <f>회귀분석!$B$1+프로그램!G31*회귀분석!$B$4+프로그램!H31*회귀분석!$B$3+프로그램!I31*회귀분석!$B$2</f>
        <v>0.11275014099999998</v>
      </c>
      <c r="K31">
        <v>11</v>
      </c>
      <c r="W31" s="1">
        <v>40792.805555555555</v>
      </c>
      <c r="X31" s="1">
        <v>40792.805555555555</v>
      </c>
      <c r="AE31" t="s">
        <v>33</v>
      </c>
      <c r="AF31" t="s">
        <v>58</v>
      </c>
      <c r="AG31" t="s">
        <v>55</v>
      </c>
    </row>
    <row r="32" spans="1:33" hidden="1" x14ac:dyDescent="0.3">
      <c r="A32" t="s">
        <v>70</v>
      </c>
      <c r="B32" t="s">
        <v>71</v>
      </c>
      <c r="C32">
        <v>20110822</v>
      </c>
      <c r="D32">
        <v>20110828</v>
      </c>
      <c r="E32" t="s">
        <v>32</v>
      </c>
      <c r="F32">
        <v>0.13500000000000001</v>
      </c>
      <c r="G32">
        <v>31</v>
      </c>
      <c r="H32">
        <v>0</v>
      </c>
      <c r="I32">
        <v>1</v>
      </c>
      <c r="J32" s="8">
        <f>회귀분석!$B$1+프로그램!G32*회귀분석!$B$4+프로그램!H32*회귀분석!$B$3+프로그램!I32*회귀분석!$B$2</f>
        <v>0.11286158219999999</v>
      </c>
      <c r="K32">
        <v>14</v>
      </c>
      <c r="W32" s="1">
        <v>40792.805555555555</v>
      </c>
      <c r="X32" s="1">
        <v>40792.805555555555</v>
      </c>
      <c r="AE32" t="s">
        <v>33</v>
      </c>
      <c r="AF32" t="s">
        <v>58</v>
      </c>
      <c r="AG32" t="s">
        <v>55</v>
      </c>
    </row>
    <row r="33" spans="1:33" x14ac:dyDescent="0.3">
      <c r="A33" t="s">
        <v>114</v>
      </c>
      <c r="B33" s="5" t="s">
        <v>73</v>
      </c>
      <c r="C33">
        <v>20110815</v>
      </c>
      <c r="D33">
        <v>20110821</v>
      </c>
      <c r="E33" t="s">
        <v>32</v>
      </c>
      <c r="F33">
        <v>8.6999999999999994E-2</v>
      </c>
      <c r="G33">
        <v>281</v>
      </c>
      <c r="H33">
        <v>209</v>
      </c>
      <c r="I33">
        <v>10192</v>
      </c>
      <c r="J33" s="8">
        <f>회귀분석!$B$1+프로그램!G33*회귀분석!$B$4+프로그램!H33*회귀분석!$B$3+프로그램!I33*회귀분석!$B$2</f>
        <v>0.12491655139999999</v>
      </c>
      <c r="K33">
        <v>243</v>
      </c>
      <c r="L33">
        <v>68</v>
      </c>
      <c r="M33">
        <v>42</v>
      </c>
      <c r="N33">
        <v>5</v>
      </c>
      <c r="O33">
        <v>6</v>
      </c>
      <c r="P33">
        <v>1</v>
      </c>
      <c r="Q33">
        <v>42</v>
      </c>
      <c r="R33">
        <v>5</v>
      </c>
      <c r="S33">
        <v>5</v>
      </c>
      <c r="T33">
        <v>1</v>
      </c>
      <c r="W33" s="1">
        <v>40792.805555555555</v>
      </c>
      <c r="X33" s="1">
        <v>40792.805555555555</v>
      </c>
      <c r="Y33">
        <v>0.14949999999999999</v>
      </c>
      <c r="Z33">
        <v>1.78E-2</v>
      </c>
      <c r="AA33">
        <v>0.17280000000000001</v>
      </c>
      <c r="AB33">
        <v>2.06E-2</v>
      </c>
      <c r="AC33">
        <v>0.11899999999999999</v>
      </c>
      <c r="AD33">
        <v>0.11899999999999999</v>
      </c>
      <c r="AE33" t="s">
        <v>38</v>
      </c>
      <c r="AF33" t="s">
        <v>58</v>
      </c>
      <c r="AG33" t="s">
        <v>59</v>
      </c>
    </row>
    <row r="34" spans="1:33" hidden="1" x14ac:dyDescent="0.3">
      <c r="A34" t="s">
        <v>72</v>
      </c>
      <c r="B34" s="2" t="s">
        <v>73</v>
      </c>
      <c r="C34">
        <v>20110822</v>
      </c>
      <c r="D34">
        <v>20110828</v>
      </c>
      <c r="E34" t="s">
        <v>32</v>
      </c>
      <c r="F34">
        <v>7.9000000000000001E-2</v>
      </c>
      <c r="G34">
        <v>288</v>
      </c>
      <c r="H34">
        <v>187</v>
      </c>
      <c r="I34">
        <v>37097</v>
      </c>
      <c r="J34" s="8">
        <f>회귀분석!$B$1+프로그램!G34*회귀분석!$B$4+프로그램!H34*회귀분석!$B$3+프로그램!I34*회귀분석!$B$2</f>
        <v>0.11979206039999998</v>
      </c>
      <c r="K34">
        <v>265</v>
      </c>
      <c r="L34">
        <v>39</v>
      </c>
      <c r="M34">
        <v>36</v>
      </c>
      <c r="N34">
        <v>11</v>
      </c>
      <c r="O34">
        <v>3</v>
      </c>
      <c r="P34">
        <v>1</v>
      </c>
      <c r="Q34">
        <v>35</v>
      </c>
      <c r="R34">
        <v>11</v>
      </c>
      <c r="S34">
        <v>3</v>
      </c>
      <c r="T34">
        <v>1</v>
      </c>
      <c r="W34" s="1">
        <v>40792.805555555555</v>
      </c>
      <c r="X34" s="1">
        <v>40792.805555555555</v>
      </c>
      <c r="Y34">
        <v>0.125</v>
      </c>
      <c r="Z34">
        <v>3.8199999999999998E-2</v>
      </c>
      <c r="AA34">
        <v>0.1321</v>
      </c>
      <c r="AB34">
        <v>4.1500000000000002E-2</v>
      </c>
      <c r="AC34">
        <v>0.30559999999999998</v>
      </c>
      <c r="AD34">
        <v>0.31430000000000002</v>
      </c>
      <c r="AE34" t="s">
        <v>38</v>
      </c>
      <c r="AF34" t="s">
        <v>58</v>
      </c>
      <c r="AG34" t="s">
        <v>59</v>
      </c>
    </row>
    <row r="35" spans="1:33" x14ac:dyDescent="0.3">
      <c r="A35" t="s">
        <v>115</v>
      </c>
      <c r="B35" t="s">
        <v>75</v>
      </c>
      <c r="C35">
        <v>20110815</v>
      </c>
      <c r="D35">
        <v>20110821</v>
      </c>
      <c r="E35" t="s">
        <v>32</v>
      </c>
      <c r="F35">
        <v>0.187</v>
      </c>
      <c r="G35">
        <v>472</v>
      </c>
      <c r="H35">
        <v>170</v>
      </c>
      <c r="I35">
        <v>989</v>
      </c>
      <c r="J35" s="8">
        <f>회귀분석!$B$1+프로그램!G35*회귀분석!$B$4+프로그램!H35*회귀분석!$B$3+프로그램!I35*회귀분석!$B$2</f>
        <v>0.13608410579999999</v>
      </c>
      <c r="K35">
        <v>370</v>
      </c>
      <c r="L35">
        <v>17</v>
      </c>
      <c r="M35">
        <v>22</v>
      </c>
      <c r="N35">
        <v>7</v>
      </c>
      <c r="O35">
        <v>3</v>
      </c>
      <c r="Q35">
        <v>22</v>
      </c>
      <c r="R35">
        <v>6</v>
      </c>
      <c r="S35">
        <v>3</v>
      </c>
      <c r="W35" s="1">
        <v>40792.805555555555</v>
      </c>
      <c r="X35" s="1">
        <v>40792.805555555555</v>
      </c>
      <c r="Y35">
        <v>4.6600000000000003E-2</v>
      </c>
      <c r="Z35">
        <v>1.4800000000000001E-2</v>
      </c>
      <c r="AA35">
        <v>5.9499999999999997E-2</v>
      </c>
      <c r="AB35">
        <v>1.6199999999999999E-2</v>
      </c>
      <c r="AC35">
        <v>0.31819999999999998</v>
      </c>
      <c r="AD35">
        <v>0.2727</v>
      </c>
      <c r="AE35" t="s">
        <v>33</v>
      </c>
      <c r="AF35" t="s">
        <v>76</v>
      </c>
      <c r="AG35" t="s">
        <v>52</v>
      </c>
    </row>
    <row r="36" spans="1:33" hidden="1" x14ac:dyDescent="0.3">
      <c r="A36" t="s">
        <v>74</v>
      </c>
      <c r="B36" s="2" t="s">
        <v>75</v>
      </c>
      <c r="C36">
        <v>20110822</v>
      </c>
      <c r="D36">
        <v>20110828</v>
      </c>
      <c r="E36" t="s">
        <v>32</v>
      </c>
      <c r="F36">
        <v>0.17799999999999999</v>
      </c>
      <c r="G36">
        <v>460</v>
      </c>
      <c r="H36">
        <v>178</v>
      </c>
      <c r="I36">
        <v>831</v>
      </c>
      <c r="J36" s="8">
        <f>회귀분석!$B$1+프로그램!G36*회귀분석!$B$4+프로그램!H36*회귀분석!$B$3+프로그램!I36*회귀분석!$B$2</f>
        <v>0.1355672862</v>
      </c>
      <c r="K36">
        <v>340</v>
      </c>
      <c r="L36">
        <v>53</v>
      </c>
      <c r="M36">
        <v>31</v>
      </c>
      <c r="N36">
        <v>11</v>
      </c>
      <c r="Q36">
        <v>29</v>
      </c>
      <c r="R36">
        <v>11</v>
      </c>
      <c r="W36" s="1">
        <v>40792.805555555555</v>
      </c>
      <c r="X36" s="1">
        <v>40792.805555555555</v>
      </c>
      <c r="Y36">
        <v>6.7400000000000002E-2</v>
      </c>
      <c r="Z36">
        <v>2.3900000000000001E-2</v>
      </c>
      <c r="AA36">
        <v>8.5300000000000001E-2</v>
      </c>
      <c r="AB36">
        <v>3.2399999999999998E-2</v>
      </c>
      <c r="AC36">
        <v>0.3548</v>
      </c>
      <c r="AD36">
        <v>0.37930000000000003</v>
      </c>
      <c r="AE36" t="s">
        <v>33</v>
      </c>
      <c r="AF36" t="s">
        <v>76</v>
      </c>
      <c r="AG36" t="s">
        <v>52</v>
      </c>
    </row>
    <row r="37" spans="1:33" x14ac:dyDescent="0.3">
      <c r="A37" t="s">
        <v>116</v>
      </c>
      <c r="B37" t="s">
        <v>78</v>
      </c>
      <c r="C37">
        <v>20110815</v>
      </c>
      <c r="D37">
        <v>20110821</v>
      </c>
      <c r="E37" t="s">
        <v>32</v>
      </c>
      <c r="F37">
        <v>0.14499999999999999</v>
      </c>
      <c r="G37">
        <v>95</v>
      </c>
      <c r="H37">
        <v>54</v>
      </c>
      <c r="I37">
        <v>27045</v>
      </c>
      <c r="J37" s="8">
        <f>회귀분석!$B$1+프로그램!G37*회귀분석!$B$4+프로그램!H37*회귀분석!$B$3+프로그램!I37*회귀분석!$B$2</f>
        <v>0.111117893</v>
      </c>
      <c r="K37">
        <v>86</v>
      </c>
      <c r="L37">
        <v>38</v>
      </c>
      <c r="M37">
        <v>25</v>
      </c>
      <c r="N37">
        <v>3</v>
      </c>
      <c r="O37">
        <v>13</v>
      </c>
      <c r="P37">
        <v>2</v>
      </c>
      <c r="Q37">
        <v>25</v>
      </c>
      <c r="R37">
        <v>3</v>
      </c>
      <c r="S37">
        <v>10</v>
      </c>
      <c r="T37">
        <v>1</v>
      </c>
      <c r="W37" s="1">
        <v>40792.805555555555</v>
      </c>
      <c r="X37" s="1">
        <v>40792.805555555555</v>
      </c>
      <c r="Y37">
        <v>0.26319999999999999</v>
      </c>
      <c r="Z37">
        <v>3.1600000000000003E-2</v>
      </c>
      <c r="AA37">
        <v>0.29070000000000001</v>
      </c>
      <c r="AB37">
        <v>3.49E-2</v>
      </c>
      <c r="AC37">
        <v>0.12</v>
      </c>
      <c r="AD37">
        <v>0.12</v>
      </c>
      <c r="AE37" t="s">
        <v>33</v>
      </c>
      <c r="AF37" t="s">
        <v>76</v>
      </c>
      <c r="AG37" t="s">
        <v>35</v>
      </c>
    </row>
    <row r="38" spans="1:33" hidden="1" x14ac:dyDescent="0.3">
      <c r="A38" t="s">
        <v>77</v>
      </c>
      <c r="B38" t="s">
        <v>78</v>
      </c>
      <c r="C38">
        <v>20110822</v>
      </c>
      <c r="D38">
        <v>20110828</v>
      </c>
      <c r="E38" t="s">
        <v>32</v>
      </c>
      <c r="F38">
        <v>0.13600000000000001</v>
      </c>
      <c r="G38">
        <v>72</v>
      </c>
      <c r="H38">
        <v>139</v>
      </c>
      <c r="I38">
        <v>430</v>
      </c>
      <c r="J38" s="8">
        <f>회귀분석!$B$1+프로그램!G38*회귀분석!$B$4+프로그램!H38*회귀분석!$B$3+프로그램!I38*회귀분석!$B$2</f>
        <v>0.11582378499999998</v>
      </c>
      <c r="K38">
        <v>69</v>
      </c>
      <c r="M38">
        <v>18</v>
      </c>
      <c r="N38">
        <v>2</v>
      </c>
      <c r="Q38">
        <v>18</v>
      </c>
      <c r="R38">
        <v>2</v>
      </c>
      <c r="W38" s="1">
        <v>40792.805555555555</v>
      </c>
      <c r="X38" s="1">
        <v>40792.805555555555</v>
      </c>
      <c r="Y38">
        <v>0.25</v>
      </c>
      <c r="Z38">
        <v>2.7799999999999998E-2</v>
      </c>
      <c r="AA38">
        <v>0.26090000000000002</v>
      </c>
      <c r="AB38">
        <v>2.9000000000000001E-2</v>
      </c>
      <c r="AC38">
        <v>0.1111</v>
      </c>
      <c r="AD38">
        <v>0.1111</v>
      </c>
      <c r="AE38" t="s">
        <v>33</v>
      </c>
      <c r="AF38" t="s">
        <v>76</v>
      </c>
      <c r="AG38" t="s">
        <v>35</v>
      </c>
    </row>
    <row r="39" spans="1:33" x14ac:dyDescent="0.3">
      <c r="A39" t="s">
        <v>117</v>
      </c>
      <c r="B39" s="5" t="s">
        <v>80</v>
      </c>
      <c r="C39">
        <v>20110815</v>
      </c>
      <c r="D39">
        <v>20110821</v>
      </c>
      <c r="E39" t="s">
        <v>32</v>
      </c>
      <c r="F39">
        <v>0.159</v>
      </c>
      <c r="G39">
        <v>931</v>
      </c>
      <c r="H39">
        <v>390</v>
      </c>
      <c r="I39">
        <v>52941</v>
      </c>
      <c r="J39" s="8">
        <f>회귀분석!$B$1+프로그램!G39*회귀분석!$B$4+프로그램!H39*회귀분석!$B$3+프로그램!I39*회귀분석!$B$2</f>
        <v>0.1504858402</v>
      </c>
      <c r="K39">
        <v>718</v>
      </c>
      <c r="L39">
        <v>42</v>
      </c>
      <c r="M39">
        <v>113</v>
      </c>
      <c r="N39">
        <v>10</v>
      </c>
      <c r="O39">
        <v>2</v>
      </c>
      <c r="P39">
        <v>3</v>
      </c>
      <c r="Q39">
        <v>105</v>
      </c>
      <c r="R39">
        <v>10</v>
      </c>
      <c r="S39">
        <v>2</v>
      </c>
      <c r="T39">
        <v>3</v>
      </c>
      <c r="W39" s="1">
        <v>40792.805555555555</v>
      </c>
      <c r="X39" s="1">
        <v>40792.805555555555</v>
      </c>
      <c r="Y39">
        <v>0.12139999999999999</v>
      </c>
      <c r="Z39">
        <v>1.0699999999999999E-2</v>
      </c>
      <c r="AA39">
        <v>0.1462</v>
      </c>
      <c r="AB39">
        <v>1.3899999999999999E-2</v>
      </c>
      <c r="AC39">
        <v>8.8499999999999995E-2</v>
      </c>
      <c r="AD39">
        <v>9.5200000000000007E-2</v>
      </c>
      <c r="AE39" t="s">
        <v>33</v>
      </c>
      <c r="AF39" t="s">
        <v>76</v>
      </c>
      <c r="AG39" t="s">
        <v>35</v>
      </c>
    </row>
    <row r="40" spans="1:33" hidden="1" x14ac:dyDescent="0.3">
      <c r="A40" t="s">
        <v>79</v>
      </c>
      <c r="B40" s="2" t="s">
        <v>80</v>
      </c>
      <c r="C40">
        <v>20110822</v>
      </c>
      <c r="D40">
        <v>20110828</v>
      </c>
      <c r="E40" t="s">
        <v>32</v>
      </c>
      <c r="F40">
        <v>0.14799999999999999</v>
      </c>
      <c r="G40">
        <v>938</v>
      </c>
      <c r="H40">
        <v>544</v>
      </c>
      <c r="I40">
        <v>7416</v>
      </c>
      <c r="J40" s="8">
        <f>회귀분석!$B$1+프로그램!G40*회귀분석!$B$4+프로그램!H40*회귀분석!$B$3+프로그램!I40*회귀분석!$B$2</f>
        <v>0.16093073919999998</v>
      </c>
      <c r="K40">
        <v>712</v>
      </c>
      <c r="L40">
        <v>70</v>
      </c>
      <c r="M40">
        <v>99</v>
      </c>
      <c r="N40">
        <v>7</v>
      </c>
      <c r="O40">
        <v>5</v>
      </c>
      <c r="P40">
        <v>1</v>
      </c>
      <c r="Q40">
        <v>90</v>
      </c>
      <c r="R40">
        <v>7</v>
      </c>
      <c r="S40">
        <v>5</v>
      </c>
      <c r="T40">
        <v>1</v>
      </c>
      <c r="W40" s="1">
        <v>40792.805555555555</v>
      </c>
      <c r="X40" s="1">
        <v>40792.805555555555</v>
      </c>
      <c r="Y40">
        <v>0.1055</v>
      </c>
      <c r="Z40">
        <v>7.4999999999999997E-3</v>
      </c>
      <c r="AA40">
        <v>0.12640000000000001</v>
      </c>
      <c r="AB40">
        <v>9.7999999999999997E-3</v>
      </c>
      <c r="AC40">
        <v>7.0699999999999999E-2</v>
      </c>
      <c r="AD40">
        <v>7.7799999999999994E-2</v>
      </c>
      <c r="AE40" t="s">
        <v>33</v>
      </c>
      <c r="AF40" t="s">
        <v>76</v>
      </c>
      <c r="AG40" t="s">
        <v>35</v>
      </c>
    </row>
    <row r="41" spans="1:33" x14ac:dyDescent="0.3">
      <c r="A41" t="s">
        <v>118</v>
      </c>
      <c r="B41" t="s">
        <v>82</v>
      </c>
      <c r="C41">
        <v>20110815</v>
      </c>
      <c r="D41">
        <v>20110821</v>
      </c>
      <c r="E41" t="s">
        <v>32</v>
      </c>
      <c r="F41">
        <v>0.13200000000000001</v>
      </c>
      <c r="G41">
        <v>59</v>
      </c>
      <c r="H41">
        <v>13</v>
      </c>
      <c r="I41">
        <v>28</v>
      </c>
      <c r="J41" s="8">
        <f>회귀분석!$B$1+프로그램!G41*회귀분석!$B$4+프로그램!H41*회귀분석!$B$3+프로그램!I41*회귀분석!$B$2</f>
        <v>0.1143586746</v>
      </c>
      <c r="K41">
        <v>37</v>
      </c>
      <c r="N41">
        <v>1</v>
      </c>
      <c r="R41">
        <v>1</v>
      </c>
      <c r="W41" s="1">
        <v>40792.805555555555</v>
      </c>
      <c r="X41" s="1">
        <v>40792.805555555555</v>
      </c>
      <c r="Z41">
        <v>1.6899999999999998E-2</v>
      </c>
      <c r="AB41">
        <v>2.7E-2</v>
      </c>
      <c r="AE41" t="s">
        <v>33</v>
      </c>
      <c r="AF41" t="s">
        <v>76</v>
      </c>
      <c r="AG41" t="s">
        <v>55</v>
      </c>
    </row>
    <row r="42" spans="1:33" hidden="1" x14ac:dyDescent="0.3">
      <c r="A42" t="s">
        <v>81</v>
      </c>
      <c r="B42" t="s">
        <v>82</v>
      </c>
      <c r="C42">
        <v>20110822</v>
      </c>
      <c r="D42">
        <v>20110828</v>
      </c>
      <c r="E42" t="s">
        <v>32</v>
      </c>
      <c r="F42">
        <v>0.13300000000000001</v>
      </c>
      <c r="G42">
        <v>48</v>
      </c>
      <c r="H42">
        <v>31</v>
      </c>
      <c r="I42">
        <v>41</v>
      </c>
      <c r="J42" s="8">
        <f>회귀분석!$B$1+프로그램!G42*회귀분석!$B$4+프로그램!H42*회귀분석!$B$3+프로그램!I42*회귀분석!$B$2</f>
        <v>0.11392902119999999</v>
      </c>
      <c r="K42">
        <v>31</v>
      </c>
      <c r="M42">
        <v>1</v>
      </c>
      <c r="Q42">
        <v>1</v>
      </c>
      <c r="W42" s="1">
        <v>40792.805555555555</v>
      </c>
      <c r="X42" s="1">
        <v>40792.805555555555</v>
      </c>
      <c r="Y42">
        <v>2.0799999999999999E-2</v>
      </c>
      <c r="AA42">
        <v>3.2300000000000002E-2</v>
      </c>
      <c r="AE42" t="s">
        <v>33</v>
      </c>
      <c r="AF42" t="s">
        <v>76</v>
      </c>
      <c r="AG42" t="s">
        <v>55</v>
      </c>
    </row>
    <row r="43" spans="1:33" x14ac:dyDescent="0.3">
      <c r="A43" t="s">
        <v>119</v>
      </c>
      <c r="B43" t="s">
        <v>84</v>
      </c>
      <c r="C43">
        <v>20110815</v>
      </c>
      <c r="D43">
        <v>20110821</v>
      </c>
      <c r="E43" t="s">
        <v>32</v>
      </c>
      <c r="F43">
        <v>0.13700000000000001</v>
      </c>
      <c r="G43">
        <v>192</v>
      </c>
      <c r="H43">
        <v>72</v>
      </c>
      <c r="I43">
        <v>519</v>
      </c>
      <c r="J43" s="8">
        <f>회귀분석!$B$1+프로그램!G43*회귀분석!$B$4+프로그램!H43*회귀분석!$B$3+프로그램!I43*회귀분석!$B$2</f>
        <v>0.12137869379999999</v>
      </c>
      <c r="K43">
        <v>146</v>
      </c>
      <c r="M43">
        <v>13</v>
      </c>
      <c r="N43">
        <v>4</v>
      </c>
      <c r="Q43">
        <v>12</v>
      </c>
      <c r="R43">
        <v>4</v>
      </c>
      <c r="W43" s="1">
        <v>40792.805555555555</v>
      </c>
      <c r="X43" s="1">
        <v>40792.805555555555</v>
      </c>
      <c r="Y43">
        <v>6.7699999999999996E-2</v>
      </c>
      <c r="Z43">
        <v>2.0799999999999999E-2</v>
      </c>
      <c r="AA43">
        <v>8.2199999999999995E-2</v>
      </c>
      <c r="AB43">
        <v>2.7400000000000001E-2</v>
      </c>
      <c r="AC43">
        <v>0.30769999999999997</v>
      </c>
      <c r="AD43">
        <v>0.33329999999999999</v>
      </c>
      <c r="AE43" t="s">
        <v>38</v>
      </c>
      <c r="AF43" t="s">
        <v>39</v>
      </c>
      <c r="AG43" t="s">
        <v>85</v>
      </c>
    </row>
    <row r="44" spans="1:33" hidden="1" x14ac:dyDescent="0.3">
      <c r="A44" t="s">
        <v>83</v>
      </c>
      <c r="B44" t="s">
        <v>84</v>
      </c>
      <c r="C44">
        <v>20110822</v>
      </c>
      <c r="D44">
        <v>20110828</v>
      </c>
      <c r="E44" t="s">
        <v>32</v>
      </c>
      <c r="F44">
        <v>0.121</v>
      </c>
      <c r="G44">
        <v>112</v>
      </c>
      <c r="H44">
        <v>56</v>
      </c>
      <c r="I44">
        <v>8866</v>
      </c>
      <c r="J44" s="8">
        <f>회귀분석!$B$1+프로그램!G44*회귀분석!$B$4+프로그램!H44*회귀분석!$B$3+프로그램!I44*회귀분석!$B$2</f>
        <v>0.1155842812</v>
      </c>
      <c r="K44">
        <v>76</v>
      </c>
      <c r="M44">
        <v>10</v>
      </c>
      <c r="N44">
        <v>1</v>
      </c>
      <c r="Q44">
        <v>10</v>
      </c>
      <c r="R44">
        <v>1</v>
      </c>
      <c r="W44" s="1">
        <v>40792.805555555555</v>
      </c>
      <c r="X44" s="1">
        <v>40792.805555555555</v>
      </c>
      <c r="Y44">
        <v>8.9300000000000004E-2</v>
      </c>
      <c r="Z44">
        <v>8.8999999999999999E-3</v>
      </c>
      <c r="AA44">
        <v>0.13159999999999999</v>
      </c>
      <c r="AB44">
        <v>1.32E-2</v>
      </c>
      <c r="AC44">
        <v>0.1</v>
      </c>
      <c r="AD44">
        <v>0.1</v>
      </c>
      <c r="AE44" t="s">
        <v>38</v>
      </c>
      <c r="AF44" t="s">
        <v>39</v>
      </c>
      <c r="AG44" t="s">
        <v>85</v>
      </c>
    </row>
    <row r="45" spans="1:33" x14ac:dyDescent="0.3">
      <c r="A45" t="s">
        <v>120</v>
      </c>
      <c r="B45" s="5" t="s">
        <v>87</v>
      </c>
      <c r="C45">
        <v>20110815</v>
      </c>
      <c r="D45">
        <v>20110821</v>
      </c>
      <c r="E45" t="s">
        <v>32</v>
      </c>
      <c r="F45">
        <v>9.8000000000000004E-2</v>
      </c>
      <c r="G45">
        <v>266</v>
      </c>
      <c r="H45">
        <v>697</v>
      </c>
      <c r="I45">
        <v>16846</v>
      </c>
      <c r="J45" s="8">
        <f>회귀분석!$B$1+프로그램!G45*회귀분석!$B$4+프로그램!H45*회귀분석!$B$3+프로그램!I45*회귀분석!$B$2</f>
        <v>0.12629045820000001</v>
      </c>
      <c r="K45">
        <v>219</v>
      </c>
      <c r="L45">
        <v>28</v>
      </c>
      <c r="M45">
        <v>46</v>
      </c>
      <c r="N45">
        <v>3</v>
      </c>
      <c r="O45">
        <v>2</v>
      </c>
      <c r="Q45">
        <v>42</v>
      </c>
      <c r="R45">
        <v>3</v>
      </c>
      <c r="S45">
        <v>2</v>
      </c>
      <c r="W45" s="1">
        <v>40792.805555555555</v>
      </c>
      <c r="X45" s="1">
        <v>40792.805555555555</v>
      </c>
      <c r="Y45">
        <v>0.1729</v>
      </c>
      <c r="Z45">
        <v>1.1299999999999999E-2</v>
      </c>
      <c r="AA45">
        <v>0.1918</v>
      </c>
      <c r="AB45">
        <v>1.37E-2</v>
      </c>
      <c r="AC45">
        <v>6.5199999999999994E-2</v>
      </c>
      <c r="AD45">
        <v>7.1400000000000005E-2</v>
      </c>
      <c r="AE45" t="s">
        <v>38</v>
      </c>
      <c r="AF45" t="s">
        <v>76</v>
      </c>
      <c r="AG45" t="s">
        <v>40</v>
      </c>
    </row>
    <row r="46" spans="1:33" hidden="1" x14ac:dyDescent="0.3">
      <c r="A46" t="s">
        <v>86</v>
      </c>
      <c r="B46" s="2" t="s">
        <v>87</v>
      </c>
      <c r="C46">
        <v>20110822</v>
      </c>
      <c r="D46">
        <v>20110828</v>
      </c>
      <c r="E46" t="s">
        <v>32</v>
      </c>
      <c r="F46">
        <v>8.2000000000000003E-2</v>
      </c>
      <c r="G46">
        <v>253</v>
      </c>
      <c r="H46">
        <v>268</v>
      </c>
      <c r="I46">
        <v>17124</v>
      </c>
      <c r="J46" s="8">
        <f>회귀분석!$B$1+프로그램!G46*회귀분석!$B$4+프로그램!H46*회귀분석!$B$3+프로그램!I46*회귀분석!$B$2</f>
        <v>0.12255136079999998</v>
      </c>
      <c r="K46">
        <v>211</v>
      </c>
      <c r="L46">
        <v>3</v>
      </c>
      <c r="M46">
        <v>43</v>
      </c>
      <c r="N46">
        <v>2</v>
      </c>
      <c r="Q46">
        <v>37</v>
      </c>
      <c r="R46">
        <v>2</v>
      </c>
      <c r="W46" s="1">
        <v>40792.805555555555</v>
      </c>
      <c r="X46" s="1">
        <v>40792.805555555555</v>
      </c>
      <c r="Y46">
        <v>0.17</v>
      </c>
      <c r="Z46">
        <v>7.9000000000000008E-3</v>
      </c>
      <c r="AA46">
        <v>0.1754</v>
      </c>
      <c r="AB46">
        <v>9.4999999999999998E-3</v>
      </c>
      <c r="AC46">
        <v>4.65E-2</v>
      </c>
      <c r="AD46">
        <v>5.4100000000000002E-2</v>
      </c>
      <c r="AE46" t="s">
        <v>38</v>
      </c>
      <c r="AF46" t="s">
        <v>76</v>
      </c>
      <c r="AG46" t="s">
        <v>40</v>
      </c>
    </row>
    <row r="47" spans="1:33" x14ac:dyDescent="0.3">
      <c r="A47" t="s">
        <v>121</v>
      </c>
      <c r="B47" t="s">
        <v>89</v>
      </c>
      <c r="C47">
        <v>20110815</v>
      </c>
      <c r="D47">
        <v>20110821</v>
      </c>
      <c r="E47" t="s">
        <v>32</v>
      </c>
      <c r="F47">
        <v>0.182</v>
      </c>
      <c r="G47">
        <v>542</v>
      </c>
      <c r="H47">
        <v>1668</v>
      </c>
      <c r="I47">
        <v>28969</v>
      </c>
      <c r="J47" s="8">
        <f>회귀분석!$B$1+프로그램!G47*회귀분석!$B$4+프로그램!H47*회귀분석!$B$3+프로그램!I47*회귀분석!$B$2</f>
        <v>0.14465363980000001</v>
      </c>
      <c r="K47">
        <v>451</v>
      </c>
      <c r="L47">
        <v>37</v>
      </c>
      <c r="M47">
        <v>87</v>
      </c>
      <c r="N47">
        <v>6</v>
      </c>
      <c r="O47">
        <v>2</v>
      </c>
      <c r="P47">
        <v>1</v>
      </c>
      <c r="Q47">
        <v>78</v>
      </c>
      <c r="R47">
        <v>6</v>
      </c>
      <c r="S47">
        <v>2</v>
      </c>
      <c r="T47">
        <v>1</v>
      </c>
      <c r="W47" s="1">
        <v>40792.805555555555</v>
      </c>
      <c r="X47" s="1">
        <v>40792.805555555555</v>
      </c>
      <c r="Y47">
        <v>0.1605</v>
      </c>
      <c r="Z47">
        <v>1.11E-2</v>
      </c>
      <c r="AA47">
        <v>0.1729</v>
      </c>
      <c r="AB47">
        <v>1.3299999999999999E-2</v>
      </c>
      <c r="AC47">
        <v>6.9000000000000006E-2</v>
      </c>
      <c r="AD47">
        <v>7.6899999999999996E-2</v>
      </c>
      <c r="AE47" t="s">
        <v>33</v>
      </c>
      <c r="AF47" t="s">
        <v>76</v>
      </c>
      <c r="AG47" t="s">
        <v>35</v>
      </c>
    </row>
    <row r="48" spans="1:33" hidden="1" x14ac:dyDescent="0.3">
      <c r="A48" t="s">
        <v>88</v>
      </c>
      <c r="B48" s="2" t="s">
        <v>89</v>
      </c>
      <c r="C48">
        <v>20110822</v>
      </c>
      <c r="D48">
        <v>20110828</v>
      </c>
      <c r="E48" t="s">
        <v>32</v>
      </c>
      <c r="F48">
        <v>0.16600000000000001</v>
      </c>
      <c r="G48">
        <v>556</v>
      </c>
      <c r="H48">
        <v>239</v>
      </c>
      <c r="I48">
        <v>59559</v>
      </c>
      <c r="J48" s="8">
        <f>회귀분석!$B$1+프로그램!G48*회귀분석!$B$4+프로그램!H48*회귀분석!$B$3+프로그램!I48*회귀분석!$B$2</f>
        <v>0.12921808879999996</v>
      </c>
      <c r="K48">
        <v>462</v>
      </c>
      <c r="L48">
        <v>65</v>
      </c>
      <c r="M48">
        <v>54</v>
      </c>
      <c r="N48">
        <v>5</v>
      </c>
      <c r="O48">
        <v>8</v>
      </c>
      <c r="P48">
        <v>1</v>
      </c>
      <c r="Q48">
        <v>51</v>
      </c>
      <c r="R48">
        <v>5</v>
      </c>
      <c r="S48">
        <v>8</v>
      </c>
      <c r="T48">
        <v>1</v>
      </c>
      <c r="W48" s="1">
        <v>40792.805555555555</v>
      </c>
      <c r="X48" s="1">
        <v>40792.805555555555</v>
      </c>
      <c r="Y48">
        <v>9.7100000000000006E-2</v>
      </c>
      <c r="Z48">
        <v>8.9999999999999993E-3</v>
      </c>
      <c r="AA48">
        <v>0.1104</v>
      </c>
      <c r="AB48">
        <v>1.0800000000000001E-2</v>
      </c>
      <c r="AC48">
        <v>9.2600000000000002E-2</v>
      </c>
      <c r="AD48">
        <v>9.8000000000000004E-2</v>
      </c>
      <c r="AE48" t="s">
        <v>33</v>
      </c>
      <c r="AF48" t="s">
        <v>76</v>
      </c>
      <c r="AG48" t="s">
        <v>35</v>
      </c>
    </row>
    <row r="49" spans="1:33" x14ac:dyDescent="0.3">
      <c r="A49" t="s">
        <v>122</v>
      </c>
      <c r="B49" t="s">
        <v>91</v>
      </c>
      <c r="C49">
        <v>20110815</v>
      </c>
      <c r="D49">
        <v>20110821</v>
      </c>
      <c r="E49" t="s">
        <v>32</v>
      </c>
      <c r="F49">
        <v>0.111</v>
      </c>
      <c r="G49">
        <v>119</v>
      </c>
      <c r="H49">
        <v>22</v>
      </c>
      <c r="I49">
        <v>291</v>
      </c>
      <c r="J49" s="8">
        <f>회귀분석!$B$1+프로그램!G49*회귀분석!$B$4+프로그램!H49*회귀분석!$B$3+프로그램!I49*회귀분석!$B$2</f>
        <v>0.1173930022</v>
      </c>
      <c r="K49">
        <v>96</v>
      </c>
      <c r="M49">
        <v>4</v>
      </c>
      <c r="Q49">
        <v>4</v>
      </c>
      <c r="W49" s="1">
        <v>40792.805555555555</v>
      </c>
      <c r="X49" s="1">
        <v>40792.805555555555</v>
      </c>
      <c r="Y49">
        <v>3.3599999999999998E-2</v>
      </c>
      <c r="AA49">
        <v>4.1700000000000001E-2</v>
      </c>
      <c r="AE49" t="s">
        <v>38</v>
      </c>
      <c r="AF49" t="s">
        <v>76</v>
      </c>
      <c r="AG49" t="s">
        <v>59</v>
      </c>
    </row>
    <row r="50" spans="1:33" hidden="1" x14ac:dyDescent="0.3">
      <c r="A50" t="s">
        <v>90</v>
      </c>
      <c r="B50" s="2" t="s">
        <v>91</v>
      </c>
      <c r="C50">
        <v>20110822</v>
      </c>
      <c r="D50">
        <v>20110828</v>
      </c>
      <c r="E50" t="s">
        <v>32</v>
      </c>
      <c r="F50">
        <v>7.9000000000000001E-2</v>
      </c>
      <c r="G50">
        <v>229</v>
      </c>
      <c r="H50">
        <v>70</v>
      </c>
      <c r="I50">
        <v>627</v>
      </c>
      <c r="J50" s="8">
        <f>회귀분석!$B$1+프로그램!G50*회귀분석!$B$4+프로그램!H50*회귀분석!$B$3+프로그램!I50*회귀분석!$B$2</f>
        <v>0.1232072694</v>
      </c>
      <c r="K50">
        <v>195</v>
      </c>
      <c r="M50">
        <v>11</v>
      </c>
      <c r="N50">
        <v>2</v>
      </c>
      <c r="Q50">
        <v>11</v>
      </c>
      <c r="R50">
        <v>2</v>
      </c>
      <c r="W50" s="1">
        <v>40792.805555555555</v>
      </c>
      <c r="X50" s="1">
        <v>40792.805555555555</v>
      </c>
      <c r="Y50">
        <v>4.8000000000000001E-2</v>
      </c>
      <c r="Z50">
        <v>8.6999999999999994E-3</v>
      </c>
      <c r="AA50">
        <v>5.6399999999999999E-2</v>
      </c>
      <c r="AB50">
        <v>1.03E-2</v>
      </c>
      <c r="AC50">
        <v>0.18179999999999999</v>
      </c>
      <c r="AD50">
        <v>0.18179999999999999</v>
      </c>
      <c r="AE50" t="s">
        <v>38</v>
      </c>
      <c r="AF50" t="s">
        <v>76</v>
      </c>
      <c r="AG50" t="s">
        <v>59</v>
      </c>
    </row>
    <row r="51" spans="1:33" x14ac:dyDescent="0.3">
      <c r="A51" t="s">
        <v>123</v>
      </c>
      <c r="B51" t="s">
        <v>93</v>
      </c>
      <c r="C51">
        <v>20110815</v>
      </c>
      <c r="D51">
        <v>20110821</v>
      </c>
      <c r="E51" t="s">
        <v>32</v>
      </c>
      <c r="F51">
        <v>0.108</v>
      </c>
      <c r="G51">
        <v>204</v>
      </c>
      <c r="H51">
        <v>400</v>
      </c>
      <c r="I51">
        <v>2675</v>
      </c>
      <c r="J51" s="8">
        <f>회귀분석!$B$1+프로그램!G51*회귀분석!$B$4+프로그램!H51*회귀분석!$B$3+프로그램!I51*회귀분석!$B$2</f>
        <v>0.123872805</v>
      </c>
      <c r="K51">
        <v>165</v>
      </c>
      <c r="M51">
        <v>5</v>
      </c>
      <c r="N51">
        <v>3</v>
      </c>
      <c r="Q51">
        <v>5</v>
      </c>
      <c r="R51">
        <v>3</v>
      </c>
      <c r="W51" s="1">
        <v>40792.805555555555</v>
      </c>
      <c r="X51" s="1">
        <v>40792.805555555555</v>
      </c>
      <c r="Y51">
        <v>2.4500000000000001E-2</v>
      </c>
      <c r="Z51">
        <v>1.47E-2</v>
      </c>
      <c r="AA51">
        <v>3.0300000000000001E-2</v>
      </c>
      <c r="AB51">
        <v>1.8200000000000001E-2</v>
      </c>
      <c r="AC51">
        <v>0.6</v>
      </c>
      <c r="AD51">
        <v>0.6</v>
      </c>
      <c r="AE51" t="s">
        <v>38</v>
      </c>
      <c r="AF51" t="s">
        <v>76</v>
      </c>
      <c r="AG51" t="s">
        <v>94</v>
      </c>
    </row>
    <row r="52" spans="1:33" hidden="1" x14ac:dyDescent="0.3">
      <c r="A52" t="s">
        <v>92</v>
      </c>
      <c r="B52" s="2" t="s">
        <v>93</v>
      </c>
      <c r="C52">
        <v>20110822</v>
      </c>
      <c r="D52">
        <v>20110828</v>
      </c>
      <c r="E52" t="s">
        <v>32</v>
      </c>
      <c r="F52">
        <v>0.112</v>
      </c>
      <c r="G52">
        <v>400</v>
      </c>
      <c r="H52">
        <v>180</v>
      </c>
      <c r="I52">
        <v>905</v>
      </c>
      <c r="J52" s="8">
        <f>회귀분석!$B$1+프로그램!G52*회귀분석!$B$4+프로그램!H52*회귀분석!$B$3+프로그램!I52*회귀분석!$B$2</f>
        <v>0.13254397099999998</v>
      </c>
      <c r="K52">
        <v>284</v>
      </c>
      <c r="M52">
        <v>26</v>
      </c>
      <c r="N52">
        <v>8</v>
      </c>
      <c r="Q52">
        <v>24</v>
      </c>
      <c r="R52">
        <v>8</v>
      </c>
      <c r="W52" s="1">
        <v>40792.805555555555</v>
      </c>
      <c r="X52" s="1">
        <v>40792.805555555555</v>
      </c>
      <c r="Y52">
        <v>6.5000000000000002E-2</v>
      </c>
      <c r="Z52">
        <v>0.02</v>
      </c>
      <c r="AA52">
        <v>8.4500000000000006E-2</v>
      </c>
      <c r="AB52">
        <v>2.8199999999999999E-2</v>
      </c>
      <c r="AC52">
        <v>0.30769999999999997</v>
      </c>
      <c r="AD52">
        <v>0.33329999999999999</v>
      </c>
      <c r="AE52" t="s">
        <v>38</v>
      </c>
      <c r="AF52" t="s">
        <v>76</v>
      </c>
      <c r="AG52" t="s">
        <v>94</v>
      </c>
    </row>
  </sheetData>
  <autoFilter ref="A1:AG52">
    <filterColumn colId="2">
      <filters>
        <filter val="20110815"/>
      </filters>
    </filterColumn>
  </autoFilter>
  <sortState ref="A1:B14">
    <sortCondition descending="1" ref="B1:B14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2" sqref="B2"/>
    </sheetView>
  </sheetViews>
  <sheetFormatPr defaultRowHeight="16.5" x14ac:dyDescent="0.3"/>
  <cols>
    <col min="2" max="2" width="9.375" bestFit="1" customWidth="1"/>
  </cols>
  <sheetData>
    <row r="1" spans="1:2" x14ac:dyDescent="0.3">
      <c r="A1" t="s">
        <v>131</v>
      </c>
      <c r="B1" s="6">
        <v>0.1113</v>
      </c>
    </row>
    <row r="2" spans="1:2" x14ac:dyDescent="0.3">
      <c r="A2" t="s">
        <v>132</v>
      </c>
      <c r="B2" s="6">
        <v>-1.9780000000000001E-7</v>
      </c>
    </row>
    <row r="3" spans="1:2" x14ac:dyDescent="0.3">
      <c r="A3" t="s">
        <v>133</v>
      </c>
      <c r="B3" s="6">
        <v>7.0609999999999998E-6</v>
      </c>
    </row>
    <row r="4" spans="1:2" x14ac:dyDescent="0.3">
      <c r="A4" t="s">
        <v>134</v>
      </c>
      <c r="B4" s="6">
        <v>5.0380000000000002E-5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9"/>
  <sheetViews>
    <sheetView showGridLines="0" tabSelected="1" workbookViewId="0">
      <selection activeCell="A2" sqref="A2"/>
    </sheetView>
  </sheetViews>
  <sheetFormatPr defaultRowHeight="12.75" x14ac:dyDescent="0.3"/>
  <cols>
    <col min="1" max="1" width="26.25" style="9" bestFit="1" customWidth="1"/>
    <col min="2" max="2" width="7.5" style="9" bestFit="1" customWidth="1"/>
    <col min="3" max="3" width="26.25" style="9" customWidth="1"/>
    <col min="4" max="4" width="11.5" style="9" customWidth="1"/>
    <col min="5" max="5" width="9" style="9"/>
    <col min="6" max="6" width="7.5" style="9" bestFit="1" customWidth="1"/>
    <col min="7" max="7" width="8.25" style="9" bestFit="1" customWidth="1"/>
    <col min="8" max="8" width="7.125" style="9" customWidth="1"/>
    <col min="9" max="9" width="7.25" style="9" customWidth="1"/>
    <col min="10" max="11" width="8.25" style="9" customWidth="1"/>
    <col min="12" max="16384" width="9" style="9"/>
  </cols>
  <sheetData>
    <row r="2" spans="1:11" x14ac:dyDescent="0.3">
      <c r="E2" s="18" t="s">
        <v>140</v>
      </c>
      <c r="F2" s="18"/>
      <c r="G2" s="18"/>
      <c r="H2" s="18"/>
      <c r="I2" s="18"/>
      <c r="J2" s="18"/>
      <c r="K2" s="18"/>
    </row>
    <row r="3" spans="1:11" ht="20.25" customHeight="1" x14ac:dyDescent="0.3">
      <c r="A3" s="17" t="s">
        <v>0</v>
      </c>
      <c r="B3" s="17" t="s">
        <v>144</v>
      </c>
      <c r="C3" s="17" t="s">
        <v>143</v>
      </c>
      <c r="D3" s="17" t="s">
        <v>145</v>
      </c>
      <c r="E3" s="17" t="s">
        <v>137</v>
      </c>
      <c r="F3" s="17" t="s">
        <v>138</v>
      </c>
      <c r="G3" s="17" t="s">
        <v>139</v>
      </c>
      <c r="H3" s="17" t="s">
        <v>135</v>
      </c>
      <c r="I3" s="17" t="s">
        <v>136</v>
      </c>
      <c r="J3" s="17" t="s">
        <v>141</v>
      </c>
      <c r="K3" s="17" t="s">
        <v>142</v>
      </c>
    </row>
    <row r="4" spans="1:11" x14ac:dyDescent="0.3">
      <c r="A4" s="11" t="s">
        <v>51</v>
      </c>
      <c r="B4" s="11" t="s">
        <v>172</v>
      </c>
      <c r="C4" s="11" t="s">
        <v>170</v>
      </c>
      <c r="D4" s="11" t="s">
        <v>52</v>
      </c>
      <c r="E4" s="12">
        <v>1246</v>
      </c>
      <c r="F4" s="12">
        <v>508</v>
      </c>
      <c r="G4" s="12">
        <v>3930</v>
      </c>
      <c r="H4" s="15">
        <v>0.17688311400000001</v>
      </c>
      <c r="I4" s="15">
        <v>5.8000000000000003E-2</v>
      </c>
      <c r="J4" s="13">
        <v>1</v>
      </c>
      <c r="K4" s="13">
        <v>25</v>
      </c>
    </row>
    <row r="5" spans="1:11" x14ac:dyDescent="0.3">
      <c r="A5" s="11" t="s">
        <v>61</v>
      </c>
      <c r="B5" s="11" t="s">
        <v>172</v>
      </c>
      <c r="C5" s="11" t="s">
        <v>171</v>
      </c>
      <c r="D5" s="11" t="s">
        <v>49</v>
      </c>
      <c r="E5" s="12">
        <v>1092</v>
      </c>
      <c r="F5" s="12">
        <v>707</v>
      </c>
      <c r="G5" s="12">
        <v>1989</v>
      </c>
      <c r="H5" s="15">
        <v>0.17091366280000003</v>
      </c>
      <c r="I5" s="15">
        <v>5.5E-2</v>
      </c>
      <c r="J5" s="13">
        <v>2</v>
      </c>
      <c r="K5" s="13">
        <v>26</v>
      </c>
    </row>
    <row r="6" spans="1:11" x14ac:dyDescent="0.3">
      <c r="A6" s="9" t="s">
        <v>80</v>
      </c>
      <c r="B6" s="9" t="s">
        <v>172</v>
      </c>
      <c r="C6" s="9" t="s">
        <v>152</v>
      </c>
      <c r="D6" s="9" t="s">
        <v>35</v>
      </c>
      <c r="E6" s="10">
        <v>931</v>
      </c>
      <c r="F6" s="10">
        <v>390</v>
      </c>
      <c r="G6" s="10">
        <v>52941</v>
      </c>
      <c r="H6" s="16">
        <v>0.1504858402</v>
      </c>
      <c r="I6" s="16">
        <v>0.159</v>
      </c>
      <c r="J6" s="14">
        <v>7</v>
      </c>
      <c r="K6" s="14">
        <v>7</v>
      </c>
    </row>
    <row r="7" spans="1:11" x14ac:dyDescent="0.3">
      <c r="A7" s="9" t="s">
        <v>89</v>
      </c>
      <c r="B7" s="9" t="s">
        <v>172</v>
      </c>
      <c r="C7" s="9" t="s">
        <v>149</v>
      </c>
      <c r="D7" s="9" t="s">
        <v>35</v>
      </c>
      <c r="E7" s="10">
        <v>542</v>
      </c>
      <c r="F7" s="10">
        <v>1668</v>
      </c>
      <c r="G7" s="10">
        <v>28969</v>
      </c>
      <c r="H7" s="16">
        <v>0.14465363980000001</v>
      </c>
      <c r="I7" s="16">
        <v>0.182</v>
      </c>
      <c r="J7" s="14">
        <v>8</v>
      </c>
      <c r="K7" s="14">
        <v>4</v>
      </c>
    </row>
    <row r="8" spans="1:11" x14ac:dyDescent="0.3">
      <c r="A8" s="9" t="s">
        <v>48</v>
      </c>
      <c r="B8" s="9" t="s">
        <v>172</v>
      </c>
      <c r="C8" s="9" t="s">
        <v>150</v>
      </c>
      <c r="D8" s="9" t="s">
        <v>49</v>
      </c>
      <c r="E8" s="10">
        <v>597</v>
      </c>
      <c r="F8" s="10">
        <v>197</v>
      </c>
      <c r="G8" s="10">
        <v>2121</v>
      </c>
      <c r="H8" s="16">
        <v>0.14234834319999998</v>
      </c>
      <c r="I8" s="16">
        <v>0.17199999999999999</v>
      </c>
      <c r="J8" s="14">
        <v>9</v>
      </c>
      <c r="K8" s="14">
        <v>5</v>
      </c>
    </row>
    <row r="9" spans="1:11" x14ac:dyDescent="0.3">
      <c r="A9" s="9" t="s">
        <v>75</v>
      </c>
      <c r="B9" s="9" t="s">
        <v>172</v>
      </c>
      <c r="C9" s="9" t="s">
        <v>148</v>
      </c>
      <c r="D9" s="9" t="s">
        <v>52</v>
      </c>
      <c r="E9" s="10">
        <v>472</v>
      </c>
      <c r="F9" s="10">
        <v>170</v>
      </c>
      <c r="G9" s="10">
        <v>989</v>
      </c>
      <c r="H9" s="16">
        <v>0.13608410579999999</v>
      </c>
      <c r="I9" s="16">
        <v>0.187</v>
      </c>
      <c r="J9" s="14">
        <v>10</v>
      </c>
      <c r="K9" s="14">
        <v>3</v>
      </c>
    </row>
    <row r="10" spans="1:11" x14ac:dyDescent="0.3">
      <c r="A10" s="9" t="s">
        <v>63</v>
      </c>
      <c r="B10" s="9" t="s">
        <v>172</v>
      </c>
      <c r="C10" s="9" t="s">
        <v>164</v>
      </c>
      <c r="D10" s="9" t="s">
        <v>52</v>
      </c>
      <c r="E10" s="10">
        <v>473</v>
      </c>
      <c r="F10" s="10">
        <v>112</v>
      </c>
      <c r="G10" s="10">
        <v>54328</v>
      </c>
      <c r="H10" s="16">
        <v>0.12517449359999999</v>
      </c>
      <c r="I10" s="16">
        <v>0.106</v>
      </c>
      <c r="J10" s="14">
        <v>12</v>
      </c>
      <c r="K10" s="14">
        <v>19</v>
      </c>
    </row>
    <row r="11" spans="1:11" x14ac:dyDescent="0.3">
      <c r="A11" s="11" t="s">
        <v>54</v>
      </c>
      <c r="B11" s="11" t="s">
        <v>172</v>
      </c>
      <c r="C11" s="11" t="s">
        <v>147</v>
      </c>
      <c r="D11" s="11" t="s">
        <v>55</v>
      </c>
      <c r="E11" s="12">
        <v>80</v>
      </c>
      <c r="F11" s="12">
        <v>23</v>
      </c>
      <c r="G11" s="12">
        <v>541</v>
      </c>
      <c r="H11" s="15">
        <v>0.1153857932</v>
      </c>
      <c r="I11" s="15">
        <v>0.217</v>
      </c>
      <c r="J11" s="13">
        <v>17</v>
      </c>
      <c r="K11" s="13">
        <v>2</v>
      </c>
    </row>
    <row r="12" spans="1:11" x14ac:dyDescent="0.3">
      <c r="A12" s="11" t="s">
        <v>46</v>
      </c>
      <c r="B12" s="11" t="s">
        <v>172</v>
      </c>
      <c r="C12" s="11" t="s">
        <v>146</v>
      </c>
      <c r="D12" s="11" t="s">
        <v>35</v>
      </c>
      <c r="E12" s="12">
        <v>71</v>
      </c>
      <c r="F12" s="12">
        <v>7</v>
      </c>
      <c r="G12" s="12">
        <v>44</v>
      </c>
      <c r="H12" s="15">
        <v>0.11491770379999999</v>
      </c>
      <c r="I12" s="15">
        <v>0.22700000000000001</v>
      </c>
      <c r="J12" s="13">
        <v>19</v>
      </c>
      <c r="K12" s="13">
        <v>1</v>
      </c>
    </row>
    <row r="13" spans="1:11" x14ac:dyDescent="0.3">
      <c r="A13" s="9" t="s">
        <v>67</v>
      </c>
      <c r="B13" s="9" t="s">
        <v>172</v>
      </c>
      <c r="C13" s="9" t="s">
        <v>169</v>
      </c>
      <c r="D13" s="9" t="s">
        <v>35</v>
      </c>
      <c r="E13" s="10">
        <v>66</v>
      </c>
      <c r="F13" s="10">
        <v>27</v>
      </c>
      <c r="G13" s="10">
        <v>34</v>
      </c>
      <c r="H13" s="16">
        <v>0.11480900179999999</v>
      </c>
      <c r="I13" s="16">
        <v>8.4000000000000005E-2</v>
      </c>
      <c r="J13" s="14">
        <v>20</v>
      </c>
      <c r="K13" s="14">
        <v>24</v>
      </c>
    </row>
    <row r="14" spans="1:11" x14ac:dyDescent="0.3">
      <c r="A14" s="9" t="s">
        <v>82</v>
      </c>
      <c r="B14" s="9" t="s">
        <v>172</v>
      </c>
      <c r="C14" s="9" t="s">
        <v>159</v>
      </c>
      <c r="D14" s="9" t="s">
        <v>55</v>
      </c>
      <c r="E14" s="10">
        <v>59</v>
      </c>
      <c r="F14" s="10">
        <v>13</v>
      </c>
      <c r="G14" s="10">
        <v>28</v>
      </c>
      <c r="H14" s="16">
        <v>0.1143586746</v>
      </c>
      <c r="I14" s="16">
        <v>0.13200000000000001</v>
      </c>
      <c r="J14" s="14">
        <v>22</v>
      </c>
      <c r="K14" s="14">
        <v>14</v>
      </c>
    </row>
    <row r="15" spans="1:11" x14ac:dyDescent="0.3">
      <c r="A15" s="9" t="s">
        <v>71</v>
      </c>
      <c r="B15" s="9" t="s">
        <v>172</v>
      </c>
      <c r="C15" s="9" t="s">
        <v>160</v>
      </c>
      <c r="D15" s="9" t="s">
        <v>55</v>
      </c>
      <c r="E15" s="10">
        <v>29</v>
      </c>
      <c r="F15" s="10">
        <v>0</v>
      </c>
      <c r="G15" s="10">
        <v>55</v>
      </c>
      <c r="H15" s="16">
        <v>0.11275014099999998</v>
      </c>
      <c r="I15" s="16">
        <v>0.12</v>
      </c>
      <c r="J15" s="14">
        <v>23</v>
      </c>
      <c r="K15" s="14">
        <v>15</v>
      </c>
    </row>
    <row r="16" spans="1:11" x14ac:dyDescent="0.3">
      <c r="A16" s="11" t="s">
        <v>31</v>
      </c>
      <c r="B16" s="11" t="s">
        <v>172</v>
      </c>
      <c r="C16" s="11" t="s">
        <v>151</v>
      </c>
      <c r="D16" s="11" t="s">
        <v>35</v>
      </c>
      <c r="E16" s="12">
        <v>12</v>
      </c>
      <c r="F16" s="12">
        <v>1</v>
      </c>
      <c r="G16" s="12">
        <v>31</v>
      </c>
      <c r="H16" s="15">
        <v>0.1119054892</v>
      </c>
      <c r="I16" s="15">
        <v>0.17100000000000001</v>
      </c>
      <c r="J16" s="13">
        <v>24</v>
      </c>
      <c r="K16" s="13">
        <v>6</v>
      </c>
    </row>
    <row r="17" spans="1:11" x14ac:dyDescent="0.3">
      <c r="A17" s="9" t="s">
        <v>78</v>
      </c>
      <c r="B17" s="9" t="s">
        <v>172</v>
      </c>
      <c r="C17" s="9" t="s">
        <v>157</v>
      </c>
      <c r="D17" s="9" t="s">
        <v>35</v>
      </c>
      <c r="E17" s="10">
        <v>95</v>
      </c>
      <c r="F17" s="10">
        <v>54</v>
      </c>
      <c r="G17" s="10">
        <v>27045</v>
      </c>
      <c r="H17" s="16">
        <v>0.111117893</v>
      </c>
      <c r="I17" s="16">
        <v>0.14499999999999999</v>
      </c>
      <c r="J17" s="14">
        <v>26</v>
      </c>
      <c r="K17" s="14">
        <v>12</v>
      </c>
    </row>
    <row r="18" spans="1:11" x14ac:dyDescent="0.3">
      <c r="A18" s="9" t="s">
        <v>57</v>
      </c>
      <c r="B18" s="9" t="s">
        <v>173</v>
      </c>
      <c r="C18" s="9" t="s">
        <v>154</v>
      </c>
      <c r="D18" s="9" t="s">
        <v>59</v>
      </c>
      <c r="E18" s="10">
        <v>601</v>
      </c>
      <c r="F18" s="10">
        <v>2450</v>
      </c>
      <c r="G18" s="10">
        <v>15956</v>
      </c>
      <c r="H18" s="16">
        <v>0.15572173319999999</v>
      </c>
      <c r="I18" s="16">
        <v>0.153</v>
      </c>
      <c r="J18" s="14">
        <v>3</v>
      </c>
      <c r="K18" s="14">
        <v>9</v>
      </c>
    </row>
    <row r="19" spans="1:11" x14ac:dyDescent="0.3">
      <c r="A19" s="9" t="s">
        <v>42</v>
      </c>
      <c r="B19" s="9" t="s">
        <v>173</v>
      </c>
      <c r="C19" s="9" t="s">
        <v>155</v>
      </c>
      <c r="D19" s="9" t="s">
        <v>40</v>
      </c>
      <c r="E19" s="10">
        <v>813</v>
      </c>
      <c r="F19" s="10">
        <v>354</v>
      </c>
      <c r="G19" s="10">
        <v>2253</v>
      </c>
      <c r="H19" s="16">
        <v>0.1543128906</v>
      </c>
      <c r="I19" s="16">
        <v>0.14699999999999999</v>
      </c>
      <c r="J19" s="14">
        <v>4</v>
      </c>
      <c r="K19" s="14">
        <v>10</v>
      </c>
    </row>
    <row r="20" spans="1:11" x14ac:dyDescent="0.3">
      <c r="A20" s="9" t="s">
        <v>37</v>
      </c>
      <c r="B20" s="9" t="s">
        <v>173</v>
      </c>
      <c r="C20" s="9" t="s">
        <v>153</v>
      </c>
      <c r="D20" s="9" t="s">
        <v>40</v>
      </c>
      <c r="E20" s="10">
        <v>811</v>
      </c>
      <c r="F20" s="10">
        <v>289</v>
      </c>
      <c r="G20" s="10">
        <v>9438</v>
      </c>
      <c r="H20" s="16">
        <v>0.1523319726</v>
      </c>
      <c r="I20" s="16">
        <v>0.156</v>
      </c>
      <c r="J20" s="14">
        <v>5</v>
      </c>
      <c r="K20" s="14">
        <v>8</v>
      </c>
    </row>
    <row r="21" spans="1:11" x14ac:dyDescent="0.3">
      <c r="A21" s="9" t="s">
        <v>65</v>
      </c>
      <c r="B21" s="9" t="s">
        <v>173</v>
      </c>
      <c r="C21" s="9" t="s">
        <v>165</v>
      </c>
      <c r="D21" s="9" t="s">
        <v>40</v>
      </c>
      <c r="E21" s="10">
        <v>719</v>
      </c>
      <c r="F21" s="10">
        <v>859</v>
      </c>
      <c r="G21" s="10">
        <v>12390</v>
      </c>
      <c r="H21" s="16">
        <v>0.151137877</v>
      </c>
      <c r="I21" s="16">
        <v>0.10199999999999999</v>
      </c>
      <c r="J21" s="14">
        <v>6</v>
      </c>
      <c r="K21" s="14">
        <v>20</v>
      </c>
    </row>
    <row r="22" spans="1:11" x14ac:dyDescent="0.3">
      <c r="A22" s="9" t="s">
        <v>87</v>
      </c>
      <c r="B22" s="9" t="s">
        <v>173</v>
      </c>
      <c r="C22" s="9" t="s">
        <v>167</v>
      </c>
      <c r="D22" s="9" t="s">
        <v>40</v>
      </c>
      <c r="E22" s="10">
        <v>266</v>
      </c>
      <c r="F22" s="10">
        <v>697</v>
      </c>
      <c r="G22" s="10">
        <v>16846</v>
      </c>
      <c r="H22" s="16">
        <v>0.12629045820000001</v>
      </c>
      <c r="I22" s="16">
        <v>9.8000000000000004E-2</v>
      </c>
      <c r="J22" s="14">
        <v>11</v>
      </c>
      <c r="K22" s="14">
        <v>22</v>
      </c>
    </row>
    <row r="23" spans="1:11" x14ac:dyDescent="0.3">
      <c r="A23" s="9" t="s">
        <v>73</v>
      </c>
      <c r="B23" s="9" t="s">
        <v>173</v>
      </c>
      <c r="C23" s="9" t="s">
        <v>168</v>
      </c>
      <c r="D23" s="9" t="s">
        <v>59</v>
      </c>
      <c r="E23" s="10">
        <v>281</v>
      </c>
      <c r="F23" s="10">
        <v>209</v>
      </c>
      <c r="G23" s="10">
        <v>10192</v>
      </c>
      <c r="H23" s="16">
        <v>0.12491655139999999</v>
      </c>
      <c r="I23" s="16">
        <v>8.6999999999999994E-2</v>
      </c>
      <c r="J23" s="14">
        <v>13</v>
      </c>
      <c r="K23" s="14">
        <v>23</v>
      </c>
    </row>
    <row r="24" spans="1:11" x14ac:dyDescent="0.3">
      <c r="A24" s="9" t="s">
        <v>93</v>
      </c>
      <c r="B24" s="9" t="s">
        <v>173</v>
      </c>
      <c r="C24" s="9" t="s">
        <v>163</v>
      </c>
      <c r="D24" s="9" t="s">
        <v>94</v>
      </c>
      <c r="E24" s="10">
        <v>204</v>
      </c>
      <c r="F24" s="10">
        <v>400</v>
      </c>
      <c r="G24" s="10">
        <v>2675</v>
      </c>
      <c r="H24" s="16">
        <v>0.123872805</v>
      </c>
      <c r="I24" s="16">
        <v>0.108</v>
      </c>
      <c r="J24" s="14">
        <v>14</v>
      </c>
      <c r="K24" s="14">
        <v>18</v>
      </c>
    </row>
    <row r="25" spans="1:11" x14ac:dyDescent="0.3">
      <c r="A25" s="9" t="s">
        <v>84</v>
      </c>
      <c r="B25" s="9" t="s">
        <v>173</v>
      </c>
      <c r="C25" s="9" t="s">
        <v>158</v>
      </c>
      <c r="D25" s="9" t="s">
        <v>85</v>
      </c>
      <c r="E25" s="10">
        <v>192</v>
      </c>
      <c r="F25" s="10">
        <v>72</v>
      </c>
      <c r="G25" s="10">
        <v>519</v>
      </c>
      <c r="H25" s="16">
        <v>0.12137869379999999</v>
      </c>
      <c r="I25" s="16">
        <v>0.13700000000000001</v>
      </c>
      <c r="J25" s="14">
        <v>15</v>
      </c>
      <c r="K25" s="14">
        <v>13</v>
      </c>
    </row>
    <row r="26" spans="1:11" x14ac:dyDescent="0.3">
      <c r="A26" s="9" t="s">
        <v>91</v>
      </c>
      <c r="B26" s="9" t="s">
        <v>173</v>
      </c>
      <c r="C26" s="9" t="s">
        <v>161</v>
      </c>
      <c r="D26" s="9" t="s">
        <v>59</v>
      </c>
      <c r="E26" s="10">
        <v>119</v>
      </c>
      <c r="F26" s="10">
        <v>22</v>
      </c>
      <c r="G26" s="10">
        <v>291</v>
      </c>
      <c r="H26" s="16">
        <v>0.1173930022</v>
      </c>
      <c r="I26" s="16">
        <v>0.111</v>
      </c>
      <c r="J26" s="14">
        <v>16</v>
      </c>
      <c r="K26" s="14">
        <v>16</v>
      </c>
    </row>
    <row r="27" spans="1:11" x14ac:dyDescent="0.3">
      <c r="A27" s="11" t="s">
        <v>44</v>
      </c>
      <c r="B27" s="11" t="s">
        <v>173</v>
      </c>
      <c r="C27" s="11" t="s">
        <v>156</v>
      </c>
      <c r="D27" s="11" t="s">
        <v>40</v>
      </c>
      <c r="E27" s="12">
        <v>80</v>
      </c>
      <c r="F27" s="12">
        <v>15</v>
      </c>
      <c r="G27" s="12">
        <v>1845</v>
      </c>
      <c r="H27" s="15">
        <v>0.115071374</v>
      </c>
      <c r="I27" s="15">
        <v>0.14699999999999999</v>
      </c>
      <c r="J27" s="13">
        <v>18</v>
      </c>
      <c r="K27" s="13">
        <v>11</v>
      </c>
    </row>
    <row r="28" spans="1:11" x14ac:dyDescent="0.3">
      <c r="A28" s="9" t="s">
        <v>69</v>
      </c>
      <c r="B28" s="9" t="s">
        <v>173</v>
      </c>
      <c r="C28" s="9" t="s">
        <v>162</v>
      </c>
      <c r="D28" s="9" t="s">
        <v>59</v>
      </c>
      <c r="E28" s="10">
        <v>61</v>
      </c>
      <c r="F28" s="10">
        <v>25</v>
      </c>
      <c r="G28" s="10">
        <v>212</v>
      </c>
      <c r="H28" s="16">
        <v>0.11450777139999999</v>
      </c>
      <c r="I28" s="16">
        <v>0.111</v>
      </c>
      <c r="J28" s="14">
        <v>21</v>
      </c>
      <c r="K28" s="14">
        <v>17</v>
      </c>
    </row>
    <row r="29" spans="1:11" x14ac:dyDescent="0.3">
      <c r="A29" s="11" t="s">
        <v>97</v>
      </c>
      <c r="B29" s="11" t="s">
        <v>173</v>
      </c>
      <c r="C29" s="11" t="s">
        <v>166</v>
      </c>
      <c r="D29" s="11" t="s">
        <v>40</v>
      </c>
      <c r="E29" s="12">
        <v>4</v>
      </c>
      <c r="F29" s="12">
        <v>0</v>
      </c>
      <c r="G29" s="12">
        <v>0</v>
      </c>
      <c r="H29" s="15">
        <v>0.11150151999999999</v>
      </c>
      <c r="I29" s="15">
        <v>0.10199999999999999</v>
      </c>
      <c r="J29" s="13">
        <v>25</v>
      </c>
      <c r="K29" s="13">
        <v>21</v>
      </c>
    </row>
  </sheetData>
  <sortState ref="A3:L29">
    <sortCondition ref="J3:J29"/>
  </sortState>
  <mergeCells count="1">
    <mergeCell ref="E2:K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프로그램</vt:lpstr>
      <vt:lpstr>회귀분석</vt:lpstr>
      <vt:lpstr>인기도분석결과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nhn</dc:creator>
  <cp:lastModifiedBy>nhn</cp:lastModifiedBy>
  <dcterms:created xsi:type="dcterms:W3CDTF">2011-09-07T10:15:33Z</dcterms:created>
  <dcterms:modified xsi:type="dcterms:W3CDTF">2011-09-08T10:03:52Z</dcterms:modified>
</cp:coreProperties>
</file>