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imm.bautista/Desktop/Peromyscus_submitt/"/>
    </mc:Choice>
  </mc:AlternateContent>
  <xr:revisionPtr revIDLastSave="0" documentId="8_{16727115-1EB7-B640-8826-E47ADAC4E80F}" xr6:coauthVersionLast="47" xr6:coauthVersionMax="47" xr10:uidLastSave="{00000000-0000-0000-0000-000000000000}"/>
  <bookViews>
    <workbookView xWindow="33960" yWindow="3260" windowWidth="29760" windowHeight="18700" xr2:uid="{B56B6BB2-00B4-2A4F-94D8-EE0F06B838B2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" i="1" l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2" i="1"/>
  <c r="U2" i="1"/>
</calcChain>
</file>

<file path=xl/sharedStrings.xml><?xml version="1.0" encoding="utf-8"?>
<sst xmlns="http://schemas.openxmlformats.org/spreadsheetml/2006/main" count="154" uniqueCount="63">
  <si>
    <t>population</t>
  </si>
  <si>
    <t>family</t>
  </si>
  <si>
    <t>sex</t>
  </si>
  <si>
    <t>KNG2308X</t>
  </si>
  <si>
    <t>KNG2308N</t>
  </si>
  <si>
    <t>KNG2304Q</t>
  </si>
  <si>
    <t>KNG2304F</t>
  </si>
  <si>
    <t>KNG2314H</t>
  </si>
  <si>
    <t>KNG2304U</t>
  </si>
  <si>
    <t>KNG2304G</t>
  </si>
  <si>
    <t>KNG2304R</t>
  </si>
  <si>
    <t>MEG2294Z</t>
  </si>
  <si>
    <t>MEG2310Q</t>
  </si>
  <si>
    <t>MEG2310R</t>
  </si>
  <si>
    <t>MEG2310V</t>
  </si>
  <si>
    <t>MEG2294AA</t>
  </si>
  <si>
    <t>MEG2294W</t>
  </si>
  <si>
    <t>MEG2294X</t>
  </si>
  <si>
    <t>MEG2310U</t>
  </si>
  <si>
    <t>KNG2304O</t>
  </si>
  <si>
    <t>KNG2304D</t>
  </si>
  <si>
    <t>KNG2308V</t>
  </si>
  <si>
    <t>KNG2304E</t>
  </si>
  <si>
    <t>KNG2304P</t>
  </si>
  <si>
    <t>KNG2308L</t>
  </si>
  <si>
    <t>KNG2308U</t>
  </si>
  <si>
    <t>KNG2308K</t>
  </si>
  <si>
    <t>MEG2310P</t>
  </si>
  <si>
    <t>MEG2310T</t>
  </si>
  <si>
    <t>MEG2294Q</t>
  </si>
  <si>
    <t>MEG2310S</t>
  </si>
  <si>
    <t>MEG2294U</t>
  </si>
  <si>
    <t>MEG2310O</t>
  </si>
  <si>
    <t>MEG2294T</t>
  </si>
  <si>
    <t>MEG2294R</t>
  </si>
  <si>
    <t>condition</t>
  </si>
  <si>
    <t>lowlander</t>
  </si>
  <si>
    <t>highlander</t>
  </si>
  <si>
    <t>control</t>
  </si>
  <si>
    <t>acclimated</t>
  </si>
  <si>
    <t>m</t>
  </si>
  <si>
    <t>f</t>
  </si>
  <si>
    <t>lv_hoad</t>
  </si>
  <si>
    <t>lv_cox</t>
  </si>
  <si>
    <t>lv_cs</t>
  </si>
  <si>
    <t>lv_ldh</t>
  </si>
  <si>
    <t>rv_hoad</t>
  </si>
  <si>
    <t>rv_cox</t>
  </si>
  <si>
    <t>rv_cs</t>
  </si>
  <si>
    <t>rv_ldh</t>
  </si>
  <si>
    <t>gastroc_hoad</t>
  </si>
  <si>
    <t>gastroc_cox</t>
  </si>
  <si>
    <t>gastroc_cs</t>
  </si>
  <si>
    <t>gastroc_ldh</t>
  </si>
  <si>
    <t>diaphragm_hoad</t>
  </si>
  <si>
    <t>diaphragm_cox</t>
  </si>
  <si>
    <t>diaphragm_cs</t>
  </si>
  <si>
    <t>diaphragm_ldh</t>
  </si>
  <si>
    <t>l_gastroc_g</t>
  </si>
  <si>
    <t>tot_gastroc_g</t>
  </si>
  <si>
    <t>gastroc_csindex</t>
  </si>
  <si>
    <t>mass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</si>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</sst>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Border="1"/>
    <xf numFmtId="0" fontId="1" fillId="0" borderId="0" xfId="0" applyFont="1" applyBorder="1"/>
    <xf numFmtId="0" fontId="3" fillId="0" borderId="0" xfId="0" applyFont="1" applyBorder="1" applyAlignment="1">
      <alignment horizontal="center"/>
    </xf>
    <xf numFmtId="0" fontId="2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B8108-35F9-E745-80A7-8AF5F74B6A8D}">
  <dimension ref="A1:Z33"/>
  <sheetViews>
    <sheetView tabSelected="1" zoomScale="120" zoomScaleNormal="120" workbookViewId="0">
      <selection activeCell="E1" sqref="E1:E1048576"/>
    </sheetView>
  </sheetViews>
  <sheetFormatPr baseColWidth="10" defaultRowHeight="16" x14ac:dyDescent="0.2"/>
  <cols>
    <col min="1" max="1" width="13" style="1" customWidth="1"/>
    <col min="2" max="8" width="10.83203125" style="1"/>
    <col min="9" max="9" width="12.1640625" style="1" customWidth="1"/>
    <col min="10" max="23" width="10.83203125" style="1"/>
    <col min="24" max="24" width="11.1640625" style="1" customWidth="1"/>
    <col min="25" max="16384" width="10.83203125" style="1"/>
  </cols>
  <sheetData>
    <row r="1" spans="1:26" x14ac:dyDescent="0.2">
      <c r="A1" s="1" t="s">
        <v>62</v>
      </c>
      <c r="B1" s="1" t="s">
        <v>0</v>
      </c>
      <c r="C1" s="1" t="s">
        <v>35</v>
      </c>
      <c r="D1" s="1" t="s">
        <v>1</v>
      </c>
      <c r="E1" s="1" t="s">
        <v>61</v>
      </c>
      <c r="F1" s="1" t="s">
        <v>2</v>
      </c>
      <c r="G1" s="1" t="s">
        <v>58</v>
      </c>
      <c r="H1" s="1" t="s">
        <v>58</v>
      </c>
      <c r="I1" s="1" t="s">
        <v>59</v>
      </c>
      <c r="J1" s="1" t="s">
        <v>42</v>
      </c>
      <c r="K1" s="1" t="s">
        <v>43</v>
      </c>
      <c r="L1" s="1" t="s">
        <v>44</v>
      </c>
      <c r="M1" s="1" t="s">
        <v>45</v>
      </c>
      <c r="N1" s="1" t="s">
        <v>46</v>
      </c>
      <c r="O1" s="1" t="s">
        <v>47</v>
      </c>
      <c r="P1" s="1" t="s">
        <v>48</v>
      </c>
      <c r="Q1" s="1" t="s">
        <v>49</v>
      </c>
      <c r="R1" s="2" t="s">
        <v>50</v>
      </c>
      <c r="S1" s="2" t="s">
        <v>51</v>
      </c>
      <c r="T1" s="2" t="s">
        <v>52</v>
      </c>
      <c r="U1" s="2" t="s">
        <v>60</v>
      </c>
      <c r="V1" s="2" t="s">
        <v>53</v>
      </c>
      <c r="W1" s="2" t="s">
        <v>54</v>
      </c>
      <c r="X1" s="2" t="s">
        <v>55</v>
      </c>
      <c r="Y1" s="2" t="s">
        <v>56</v>
      </c>
      <c r="Z1" s="2" t="s">
        <v>57</v>
      </c>
    </row>
    <row r="2" spans="1:26" x14ac:dyDescent="0.2">
      <c r="A2" s="1" t="s">
        <v>3</v>
      </c>
      <c r="B2" s="1" t="s">
        <v>36</v>
      </c>
      <c r="C2" s="1" t="s">
        <v>38</v>
      </c>
      <c r="D2" s="1">
        <v>308</v>
      </c>
      <c r="E2" s="3">
        <v>22.42</v>
      </c>
      <c r="F2" s="1" t="s">
        <v>40</v>
      </c>
      <c r="G2" s="1">
        <v>8.7900000000000006E-2</v>
      </c>
      <c r="H2" s="1">
        <v>8.5699999999999998E-2</v>
      </c>
      <c r="I2" s="1">
        <f>G2+H2</f>
        <v>0.1736</v>
      </c>
      <c r="J2" s="1">
        <v>123.97501272099343</v>
      </c>
      <c r="K2" s="4">
        <v>125.07011636836199</v>
      </c>
      <c r="L2" s="1">
        <v>101.78649237472769</v>
      </c>
      <c r="M2" s="4">
        <v>209.6203189450778</v>
      </c>
      <c r="N2" s="1">
        <v>71.456256022172425</v>
      </c>
      <c r="O2" s="1">
        <v>152.86053517632462</v>
      </c>
      <c r="P2" s="1">
        <v>88.516537928302611</v>
      </c>
      <c r="Q2" s="4">
        <v>125.51668886074029</v>
      </c>
      <c r="R2" s="1">
        <v>25.371615403769738</v>
      </c>
      <c r="S2" s="1">
        <v>23.212711914466301</v>
      </c>
      <c r="T2" s="1">
        <v>44.532085561497325</v>
      </c>
      <c r="U2" s="1">
        <f>I2*T2</f>
        <v>7.7307700534759363</v>
      </c>
      <c r="V2" s="1">
        <v>612.49580477876304</v>
      </c>
      <c r="W2" s="1">
        <v>104.69106932129441</v>
      </c>
      <c r="X2" s="1">
        <v>35.42701872526434</v>
      </c>
      <c r="Y2" s="1">
        <v>53.439913844325602</v>
      </c>
      <c r="Z2" s="1">
        <v>354.70243701754953</v>
      </c>
    </row>
    <row r="3" spans="1:26" x14ac:dyDescent="0.2">
      <c r="A3" s="1" t="s">
        <v>4</v>
      </c>
      <c r="B3" s="1" t="s">
        <v>36</v>
      </c>
      <c r="C3" s="1" t="s">
        <v>38</v>
      </c>
      <c r="D3" s="1">
        <v>308</v>
      </c>
      <c r="E3" s="3">
        <v>15.88</v>
      </c>
      <c r="F3" s="1" t="s">
        <v>41</v>
      </c>
      <c r="G3" s="1">
        <v>7.2400000000000006E-2</v>
      </c>
      <c r="H3" s="1">
        <v>6.3799999999999996E-2</v>
      </c>
      <c r="I3" s="1">
        <f t="shared" ref="I3:I33" si="0">G3+H3</f>
        <v>0.13619999999999999</v>
      </c>
      <c r="J3" s="1">
        <v>147.76922493964292</v>
      </c>
      <c r="K3" s="4">
        <v>200.13940575344085</v>
      </c>
      <c r="L3" s="1">
        <v>167.11626064567241</v>
      </c>
      <c r="M3" s="4">
        <v>253.31557807442047</v>
      </c>
      <c r="N3" s="1">
        <v>149.00776251258566</v>
      </c>
      <c r="O3" s="1">
        <v>194.98281056175796</v>
      </c>
      <c r="P3" s="1">
        <v>168.0491186373539</v>
      </c>
      <c r="Q3" s="4">
        <v>268.07409572682883</v>
      </c>
      <c r="R3" s="1">
        <v>25.779769831216775</v>
      </c>
      <c r="S3" s="1">
        <v>43.80790359737729</v>
      </c>
      <c r="T3" s="1">
        <v>31.458704693998811</v>
      </c>
      <c r="U3" s="1">
        <f t="shared" ref="U3:U33" si="1">I3*T3</f>
        <v>4.2846755793226379</v>
      </c>
      <c r="V3" s="1">
        <v>834.73967975575681</v>
      </c>
      <c r="W3" s="1">
        <v>92.013381402448928</v>
      </c>
      <c r="X3" s="1">
        <v>38.030362100537545</v>
      </c>
      <c r="Y3" s="1">
        <v>22.756610219845509</v>
      </c>
      <c r="Z3" s="1">
        <v>323.65238667489473</v>
      </c>
    </row>
    <row r="4" spans="1:26" x14ac:dyDescent="0.2">
      <c r="A4" s="1" t="s">
        <v>5</v>
      </c>
      <c r="B4" s="1" t="s">
        <v>36</v>
      </c>
      <c r="C4" s="1" t="s">
        <v>38</v>
      </c>
      <c r="D4" s="1">
        <v>304</v>
      </c>
      <c r="E4" s="3">
        <v>18.28</v>
      </c>
      <c r="F4" s="1" t="s">
        <v>41</v>
      </c>
      <c r="G4" s="1">
        <v>9.6100000000000005E-2</v>
      </c>
      <c r="H4" s="1">
        <v>9.9199999999999997E-2</v>
      </c>
      <c r="I4" s="1">
        <f t="shared" si="0"/>
        <v>0.1953</v>
      </c>
      <c r="J4" s="1">
        <v>121.82272889668388</v>
      </c>
      <c r="K4" s="4">
        <v>257.60671037864017</v>
      </c>
      <c r="L4" s="1">
        <v>124.69399881164586</v>
      </c>
      <c r="M4" s="4">
        <v>248.5866164322756</v>
      </c>
      <c r="N4" s="1">
        <v>154.24339861638899</v>
      </c>
      <c r="O4" s="1">
        <v>282.68273377045307</v>
      </c>
      <c r="P4" s="1">
        <v>180.49712814418697</v>
      </c>
      <c r="Q4" s="4">
        <v>232.34705035348117</v>
      </c>
      <c r="R4" s="1">
        <v>46.174499550705342</v>
      </c>
      <c r="S4" s="1">
        <v>15.397956169885994</v>
      </c>
      <c r="T4" s="1">
        <v>35.744206773618529</v>
      </c>
      <c r="U4" s="1">
        <f t="shared" si="1"/>
        <v>6.9808435828876991</v>
      </c>
      <c r="V4" s="1">
        <v>1220.626414195546</v>
      </c>
      <c r="W4" s="1">
        <v>110.32511611289745</v>
      </c>
      <c r="X4" s="1">
        <v>54.70612558331856</v>
      </c>
      <c r="Y4" s="1">
        <v>27.068107546048726</v>
      </c>
      <c r="Z4" s="1">
        <v>413.81445754436112</v>
      </c>
    </row>
    <row r="5" spans="1:26" x14ac:dyDescent="0.2">
      <c r="A5" s="1" t="s">
        <v>6</v>
      </c>
      <c r="B5" s="1" t="s">
        <v>36</v>
      </c>
      <c r="C5" s="1" t="s">
        <v>38</v>
      </c>
      <c r="D5" s="1">
        <v>304</v>
      </c>
      <c r="E5" s="3">
        <v>20.190000000000001</v>
      </c>
      <c r="F5" s="1" t="s">
        <v>40</v>
      </c>
      <c r="G5" s="1">
        <v>7.5899999999999995E-2</v>
      </c>
      <c r="H5" s="1">
        <v>7.4099999999999999E-2</v>
      </c>
      <c r="I5" s="1">
        <f t="shared" si="0"/>
        <v>0.15</v>
      </c>
      <c r="J5" s="1">
        <v>100.9624649496032</v>
      </c>
      <c r="K5" s="4">
        <v>151.18955638253888</v>
      </c>
      <c r="L5" s="1">
        <v>95.818974054268153</v>
      </c>
      <c r="M5" s="4">
        <v>143.82625829571165</v>
      </c>
      <c r="N5" s="1">
        <v>100.59220284300669</v>
      </c>
      <c r="O5" s="1">
        <v>191.80719475456317</v>
      </c>
      <c r="P5" s="1">
        <v>110.12675777381658</v>
      </c>
      <c r="Q5" s="4">
        <v>194.53267942013923</v>
      </c>
      <c r="R5" s="1">
        <v>44.5104853464982</v>
      </c>
      <c r="S5" s="1">
        <v>38.720302439600694</v>
      </c>
      <c r="T5" s="1">
        <v>43.24321647851059</v>
      </c>
      <c r="U5" s="1">
        <f t="shared" si="1"/>
        <v>6.4864824717765881</v>
      </c>
      <c r="V5" s="1">
        <v>850.60681845247757</v>
      </c>
      <c r="W5" s="1">
        <v>105.12845496768327</v>
      </c>
      <c r="X5" s="1">
        <v>20.714749837556859</v>
      </c>
      <c r="Y5" s="1">
        <v>23.286170528817586</v>
      </c>
      <c r="Z5" s="1">
        <v>347.83851375491247</v>
      </c>
    </row>
    <row r="6" spans="1:26" x14ac:dyDescent="0.2">
      <c r="A6" s="1" t="s">
        <v>7</v>
      </c>
      <c r="B6" s="1" t="s">
        <v>36</v>
      </c>
      <c r="C6" s="1" t="s">
        <v>38</v>
      </c>
      <c r="D6" s="1">
        <v>314</v>
      </c>
      <c r="E6" s="3">
        <v>23.65</v>
      </c>
      <c r="F6" s="1" t="s">
        <v>40</v>
      </c>
      <c r="G6" s="1">
        <v>8.1000000000000003E-2</v>
      </c>
      <c r="H6" s="1">
        <v>8.5900000000000004E-2</v>
      </c>
      <c r="I6" s="1">
        <f t="shared" si="0"/>
        <v>0.16689999999999999</v>
      </c>
      <c r="J6" s="1">
        <v>123.75415462232183</v>
      </c>
      <c r="K6" s="4">
        <v>218.84151456081284</v>
      </c>
      <c r="L6" s="1">
        <v>129.83561101208159</v>
      </c>
      <c r="M6" s="4">
        <v>181.51504325137762</v>
      </c>
      <c r="N6" s="1">
        <v>96.770491625797092</v>
      </c>
      <c r="O6" s="1">
        <v>191.72402386437477</v>
      </c>
      <c r="P6" s="1">
        <v>104.48603683897804</v>
      </c>
      <c r="Q6" s="4">
        <v>181.66661253477974</v>
      </c>
      <c r="R6" s="1">
        <v>22.90103608431583</v>
      </c>
      <c r="S6" s="1">
        <v>42.764486975013291</v>
      </c>
      <c r="T6" s="1">
        <v>48.072885719944537</v>
      </c>
      <c r="U6" s="1">
        <f t="shared" si="1"/>
        <v>8.0233646266587435</v>
      </c>
      <c r="V6" s="1">
        <v>760.95575259562406</v>
      </c>
      <c r="W6" s="1">
        <v>75.788972251994764</v>
      </c>
      <c r="X6" s="1">
        <v>28.616929529210239</v>
      </c>
      <c r="Y6" s="1">
        <v>47.770721925133692</v>
      </c>
      <c r="Z6" s="1">
        <v>324.01615295505968</v>
      </c>
    </row>
    <row r="7" spans="1:26" x14ac:dyDescent="0.2">
      <c r="A7" s="1" t="s">
        <v>8</v>
      </c>
      <c r="B7" s="1" t="s">
        <v>36</v>
      </c>
      <c r="C7" s="1" t="s">
        <v>38</v>
      </c>
      <c r="D7" s="1">
        <v>304</v>
      </c>
      <c r="E7" s="3">
        <v>20.32</v>
      </c>
      <c r="F7" s="1" t="s">
        <v>41</v>
      </c>
      <c r="G7" s="1">
        <v>9.6600000000000005E-2</v>
      </c>
      <c r="H7" s="1">
        <v>8.3400000000000002E-2</v>
      </c>
      <c r="I7" s="1">
        <f t="shared" si="0"/>
        <v>0.18</v>
      </c>
      <c r="J7" s="1">
        <v>229.65344765987857</v>
      </c>
      <c r="K7" s="4">
        <v>198.59696378994624</v>
      </c>
      <c r="L7" s="1">
        <v>212.1608239255298</v>
      </c>
      <c r="M7" s="4">
        <v>246.86305715244617</v>
      </c>
      <c r="N7" s="1">
        <v>182.58685461257809</v>
      </c>
      <c r="O7" s="1">
        <v>297.51739618406287</v>
      </c>
      <c r="P7" s="1">
        <v>173.20261437908493</v>
      </c>
      <c r="Q7" s="4">
        <v>253.97382181948095</v>
      </c>
      <c r="R7" s="1">
        <v>38.364350904543834</v>
      </c>
      <c r="S7" s="1">
        <v>36.798393289621359</v>
      </c>
      <c r="T7" s="1">
        <v>37.422261834026536</v>
      </c>
      <c r="U7" s="1">
        <f t="shared" si="1"/>
        <v>6.7360071301247766</v>
      </c>
      <c r="V7" s="1">
        <v>979.19819849080307</v>
      </c>
      <c r="W7" s="1">
        <v>138.50401117282144</v>
      </c>
      <c r="X7" s="1">
        <v>18.405339949199597</v>
      </c>
      <c r="Y7" s="1">
        <v>50.419637551990498</v>
      </c>
      <c r="Z7" s="1">
        <v>386.73985297779507</v>
      </c>
    </row>
    <row r="8" spans="1:26" x14ac:dyDescent="0.2">
      <c r="A8" s="1" t="s">
        <v>9</v>
      </c>
      <c r="B8" s="1" t="s">
        <v>36</v>
      </c>
      <c r="C8" s="1" t="s">
        <v>38</v>
      </c>
      <c r="D8" s="1">
        <v>304</v>
      </c>
      <c r="E8" s="3">
        <v>16.23</v>
      </c>
      <c r="F8" s="1" t="s">
        <v>40</v>
      </c>
      <c r="G8" s="1">
        <v>7.4300000000000005E-2</v>
      </c>
      <c r="H8" s="1">
        <v>7.8200000000000006E-2</v>
      </c>
      <c r="I8" s="1">
        <f t="shared" si="0"/>
        <v>0.15250000000000002</v>
      </c>
      <c r="J8" s="1">
        <v>164.95718167743891</v>
      </c>
      <c r="K8" s="4">
        <v>182.14992025518345</v>
      </c>
      <c r="L8" s="1">
        <v>117.56585462467815</v>
      </c>
      <c r="M8" s="4">
        <v>156.94349713642316</v>
      </c>
      <c r="N8" s="1">
        <v>137.00780581809516</v>
      </c>
      <c r="O8" s="1">
        <v>259.31549412251167</v>
      </c>
      <c r="P8" s="1">
        <v>134.49395919984156</v>
      </c>
      <c r="Q8" s="4">
        <v>260.57791202485731</v>
      </c>
      <c r="R8" s="1">
        <v>35.986878430608336</v>
      </c>
      <c r="S8" s="1">
        <v>30.93059247445213</v>
      </c>
      <c r="T8" s="1">
        <v>44.941572588631409</v>
      </c>
      <c r="U8" s="1">
        <f t="shared" si="1"/>
        <v>6.8535898197662908</v>
      </c>
      <c r="V8" s="1">
        <v>728.99628655255674</v>
      </c>
      <c r="W8" s="1">
        <v>97.584635205213971</v>
      </c>
      <c r="X8" s="1">
        <v>43.123161438950909</v>
      </c>
      <c r="Y8" s="1">
        <v>35.326054664289948</v>
      </c>
      <c r="Z8" s="1">
        <v>258.35633938527832</v>
      </c>
    </row>
    <row r="9" spans="1:26" x14ac:dyDescent="0.2">
      <c r="A9" s="1" t="s">
        <v>10</v>
      </c>
      <c r="B9" s="1" t="s">
        <v>36</v>
      </c>
      <c r="C9" s="1" t="s">
        <v>38</v>
      </c>
      <c r="D9" s="1">
        <v>304</v>
      </c>
      <c r="E9" s="3">
        <v>18.239999999999998</v>
      </c>
      <c r="F9" s="1" t="s">
        <v>41</v>
      </c>
      <c r="G9" s="1">
        <v>8.1299999999999997E-2</v>
      </c>
      <c r="H9" s="1">
        <v>7.2800000000000004E-2</v>
      </c>
      <c r="I9" s="1">
        <f t="shared" si="0"/>
        <v>0.15410000000000001</v>
      </c>
      <c r="J9" s="1">
        <v>159.05464072666643</v>
      </c>
      <c r="K9" s="4">
        <v>298.14495835548468</v>
      </c>
      <c r="L9" s="1">
        <v>113.5511982570806</v>
      </c>
      <c r="M9" s="4">
        <v>157.54977427003146</v>
      </c>
      <c r="N9" s="1">
        <v>73.194972230342003</v>
      </c>
      <c r="O9" s="1">
        <v>81.496130899639667</v>
      </c>
      <c r="P9" s="1">
        <v>59.453357100415921</v>
      </c>
      <c r="Q9" s="4">
        <v>78.919960591986296</v>
      </c>
      <c r="R9" s="1">
        <v>44.033042103781646</v>
      </c>
      <c r="S9" s="1">
        <v>36.687341248744772</v>
      </c>
      <c r="T9" s="1">
        <v>56.0511982570806</v>
      </c>
      <c r="U9" s="1">
        <f t="shared" si="1"/>
        <v>8.6374896514161215</v>
      </c>
      <c r="V9" s="1">
        <v>988.59549406173176</v>
      </c>
      <c r="W9" s="1">
        <v>110.20602596165298</v>
      </c>
      <c r="X9" s="1">
        <v>18.306101955224761</v>
      </c>
      <c r="Y9" s="1">
        <v>49.637923351158641</v>
      </c>
      <c r="Z9" s="1">
        <v>272.45228274167181</v>
      </c>
    </row>
    <row r="10" spans="1:26" x14ac:dyDescent="0.2">
      <c r="A10" s="1" t="s">
        <v>11</v>
      </c>
      <c r="B10" s="1" t="s">
        <v>37</v>
      </c>
      <c r="C10" s="1" t="s">
        <v>38</v>
      </c>
      <c r="D10" s="1">
        <v>294</v>
      </c>
      <c r="E10" s="3">
        <v>18.95</v>
      </c>
      <c r="F10" s="1" t="s">
        <v>41</v>
      </c>
      <c r="G10" s="1">
        <v>6.8900000000000003E-2</v>
      </c>
      <c r="H10" s="1">
        <v>7.5300000000000006E-2</v>
      </c>
      <c r="I10" s="1">
        <f t="shared" si="0"/>
        <v>0.14419999999999999</v>
      </c>
      <c r="J10" s="1">
        <v>134.81871231067373</v>
      </c>
      <c r="K10" s="4">
        <v>175.84594482840095</v>
      </c>
      <c r="L10" s="1">
        <v>149.07110318875021</v>
      </c>
      <c r="M10" s="4">
        <v>238.6999686035056</v>
      </c>
      <c r="N10" s="1">
        <v>106.79355180962899</v>
      </c>
      <c r="O10" s="1">
        <v>206.61917419812158</v>
      </c>
      <c r="P10" s="1">
        <v>71.760744701921169</v>
      </c>
      <c r="Q10" s="4">
        <v>97.913757077744222</v>
      </c>
      <c r="R10" s="1">
        <v>39.015016185434192</v>
      </c>
      <c r="S10" s="1">
        <v>56.349223226416214</v>
      </c>
      <c r="T10" s="1">
        <v>62.139532580709037</v>
      </c>
      <c r="U10" s="1">
        <f t="shared" si="1"/>
        <v>8.9605205981382436</v>
      </c>
      <c r="V10" s="1">
        <v>771.47033031277408</v>
      </c>
      <c r="W10" s="1">
        <v>112.77837322853399</v>
      </c>
      <c r="X10" s="1">
        <v>29.475574458030607</v>
      </c>
      <c r="Y10" s="1">
        <v>55.534016636957809</v>
      </c>
      <c r="Z10" s="1">
        <v>359.60029014691395</v>
      </c>
    </row>
    <row r="11" spans="1:26" x14ac:dyDescent="0.2">
      <c r="A11" s="1" t="s">
        <v>12</v>
      </c>
      <c r="B11" s="1" t="s">
        <v>37</v>
      </c>
      <c r="C11" s="1" t="s">
        <v>38</v>
      </c>
      <c r="D11" s="1">
        <v>310</v>
      </c>
      <c r="E11" s="3">
        <v>21.43</v>
      </c>
      <c r="F11" s="1" t="s">
        <v>41</v>
      </c>
      <c r="G11" s="1">
        <v>7.3700000000000002E-2</v>
      </c>
      <c r="H11" s="1">
        <v>7.3800000000000004E-2</v>
      </c>
      <c r="I11" s="1">
        <f t="shared" si="0"/>
        <v>0.14750000000000002</v>
      </c>
      <c r="J11" s="1">
        <v>148.57254214167395</v>
      </c>
      <c r="K11" s="4">
        <v>174.280819894855</v>
      </c>
      <c r="L11" s="1">
        <v>132.77876807288573</v>
      </c>
      <c r="M11" s="4">
        <v>164.43101973648595</v>
      </c>
      <c r="N11" s="1">
        <v>107.12483895763638</v>
      </c>
      <c r="O11" s="1">
        <v>99.570677535589837</v>
      </c>
      <c r="P11" s="1">
        <v>80.059417706476523</v>
      </c>
      <c r="Q11" s="4">
        <v>146.24270572823625</v>
      </c>
      <c r="R11" s="1">
        <v>40.869574631632503</v>
      </c>
      <c r="S11" s="1">
        <v>34.861362159607772</v>
      </c>
      <c r="T11" s="1">
        <v>47.842642107347984</v>
      </c>
      <c r="U11" s="1">
        <f t="shared" si="1"/>
        <v>7.0567897108338284</v>
      </c>
      <c r="V11" s="1">
        <v>543.48414477031838</v>
      </c>
      <c r="W11" s="1">
        <v>163.54542206632237</v>
      </c>
      <c r="X11" s="1">
        <v>54.943824206982107</v>
      </c>
      <c r="Y11" s="1">
        <v>41.951128936423054</v>
      </c>
      <c r="Z11" s="1">
        <v>313.66180562322035</v>
      </c>
    </row>
    <row r="12" spans="1:26" x14ac:dyDescent="0.2">
      <c r="A12" s="1" t="s">
        <v>13</v>
      </c>
      <c r="B12" s="1" t="s">
        <v>37</v>
      </c>
      <c r="C12" s="1" t="s">
        <v>38</v>
      </c>
      <c r="D12" s="1">
        <v>310</v>
      </c>
      <c r="E12" s="3">
        <v>21.93</v>
      </c>
      <c r="F12" s="1" t="s">
        <v>41</v>
      </c>
      <c r="G12" s="1">
        <v>9.69E-2</v>
      </c>
      <c r="H12" s="1">
        <v>9.7100000000000006E-2</v>
      </c>
      <c r="I12" s="1">
        <f t="shared" si="0"/>
        <v>0.19400000000000001</v>
      </c>
      <c r="J12" s="1">
        <v>146.76453711823484</v>
      </c>
      <c r="K12" s="4">
        <v>90.43700159489633</v>
      </c>
      <c r="L12" s="1">
        <v>127.00930877401464</v>
      </c>
      <c r="M12" s="4">
        <v>152.28165903407057</v>
      </c>
      <c r="N12" s="1">
        <v>146.28384596230254</v>
      </c>
      <c r="O12" s="1">
        <v>193.2135388977494</v>
      </c>
      <c r="P12" s="1">
        <v>88.375916022974849</v>
      </c>
      <c r="Q12" s="4">
        <v>201.85564108393689</v>
      </c>
      <c r="R12" s="1">
        <v>40.182099667630204</v>
      </c>
      <c r="S12" s="1">
        <v>21.774706125583315</v>
      </c>
      <c r="T12" s="1">
        <v>48.842840166369569</v>
      </c>
      <c r="U12" s="1">
        <f t="shared" si="1"/>
        <v>9.4755109922756962</v>
      </c>
      <c r="V12" s="1">
        <v>752.62377255946399</v>
      </c>
      <c r="W12" s="1">
        <v>132.61229659943487</v>
      </c>
      <c r="X12" s="1">
        <v>56.453186839151748</v>
      </c>
      <c r="Y12" s="1">
        <v>48.459967320261441</v>
      </c>
      <c r="Z12" s="1">
        <v>271.46924767503543</v>
      </c>
    </row>
    <row r="13" spans="1:26" x14ac:dyDescent="0.2">
      <c r="A13" s="1" t="s">
        <v>14</v>
      </c>
      <c r="B13" s="1" t="s">
        <v>37</v>
      </c>
      <c r="C13" s="1" t="s">
        <v>38</v>
      </c>
      <c r="D13" s="1">
        <v>310</v>
      </c>
      <c r="E13" s="3">
        <v>25.18</v>
      </c>
      <c r="F13" s="1" t="s">
        <v>40</v>
      </c>
      <c r="G13" s="1">
        <v>0.09</v>
      </c>
      <c r="H13" s="1">
        <v>8.7300000000000003E-2</v>
      </c>
      <c r="I13" s="1">
        <f t="shared" si="0"/>
        <v>0.17730000000000001</v>
      </c>
      <c r="J13" s="1">
        <v>194.82499160955751</v>
      </c>
      <c r="K13" s="4">
        <v>127.04731525784156</v>
      </c>
      <c r="L13" s="1">
        <v>152.09942562883739</v>
      </c>
      <c r="M13" s="4">
        <v>210.84153431420316</v>
      </c>
      <c r="N13" s="1">
        <v>100.42331135578723</v>
      </c>
      <c r="O13" s="1">
        <v>207.00478468899522</v>
      </c>
      <c r="P13" s="1">
        <v>91.946920182214285</v>
      </c>
      <c r="Q13" s="4">
        <v>191.8044323189018</v>
      </c>
      <c r="R13" s="1">
        <v>51.27588857492394</v>
      </c>
      <c r="S13" s="1">
        <v>33.963022033197475</v>
      </c>
      <c r="T13" s="1">
        <v>56.425034660328777</v>
      </c>
      <c r="U13" s="1">
        <f t="shared" si="1"/>
        <v>10.004158645276293</v>
      </c>
      <c r="V13" s="1">
        <v>780.39126527872509</v>
      </c>
      <c r="W13" s="1">
        <v>101.78093907997446</v>
      </c>
      <c r="X13" s="1">
        <v>62.920668675054642</v>
      </c>
      <c r="Y13" s="1">
        <v>43.384581105169339</v>
      </c>
      <c r="Z13" s="1">
        <v>234.51665638160813</v>
      </c>
    </row>
    <row r="14" spans="1:26" x14ac:dyDescent="0.2">
      <c r="A14" s="1" t="s">
        <v>15</v>
      </c>
      <c r="B14" s="1" t="s">
        <v>37</v>
      </c>
      <c r="C14" s="1" t="s">
        <v>38</v>
      </c>
      <c r="D14" s="1">
        <v>294</v>
      </c>
      <c r="E14" s="3">
        <v>16.62</v>
      </c>
      <c r="F14" s="1" t="s">
        <v>41</v>
      </c>
      <c r="G14" s="1">
        <v>7.17E-2</v>
      </c>
      <c r="H14" s="1">
        <v>5.5899999999999998E-2</v>
      </c>
      <c r="I14" s="1">
        <f t="shared" si="0"/>
        <v>0.12759999999999999</v>
      </c>
      <c r="J14" s="1">
        <v>143.46682256650101</v>
      </c>
      <c r="K14" s="4">
        <v>263.32659932659936</v>
      </c>
      <c r="L14" s="1">
        <v>125.13765102000394</v>
      </c>
      <c r="M14" s="4">
        <v>191.0119414942566</v>
      </c>
      <c r="N14" s="1">
        <v>119.48856193229184</v>
      </c>
      <c r="O14" s="1">
        <v>233.63837202433695</v>
      </c>
      <c r="P14" s="1">
        <v>158.88690829867301</v>
      </c>
      <c r="Q14" s="4">
        <v>177.19748394989551</v>
      </c>
      <c r="R14" s="1">
        <v>40.047852588045508</v>
      </c>
      <c r="S14" s="1">
        <v>33.223462697146907</v>
      </c>
      <c r="T14" s="1">
        <v>46.062091503267979</v>
      </c>
      <c r="U14" s="1">
        <f t="shared" si="1"/>
        <v>5.877522875816994</v>
      </c>
      <c r="V14" s="1">
        <v>502.60374376130005</v>
      </c>
      <c r="W14" s="1">
        <v>110.19086903331274</v>
      </c>
      <c r="X14" s="1">
        <v>52.50351467895328</v>
      </c>
      <c r="Y14" s="1">
        <v>38.773024361259658</v>
      </c>
      <c r="Z14" s="1">
        <v>309.70021761018546</v>
      </c>
    </row>
    <row r="15" spans="1:26" x14ac:dyDescent="0.2">
      <c r="A15" s="1" t="s">
        <v>16</v>
      </c>
      <c r="B15" s="1" t="s">
        <v>37</v>
      </c>
      <c r="C15" s="1" t="s">
        <v>38</v>
      </c>
      <c r="D15" s="1">
        <v>294</v>
      </c>
      <c r="E15" s="3">
        <v>24.49</v>
      </c>
      <c r="F15" s="1" t="s">
        <v>40</v>
      </c>
      <c r="G15" s="1">
        <v>0.1016</v>
      </c>
      <c r="H15" s="1">
        <v>0.1031</v>
      </c>
      <c r="I15" s="1">
        <f t="shared" si="0"/>
        <v>0.20469999999999999</v>
      </c>
      <c r="J15" s="1">
        <v>164.59774594822829</v>
      </c>
      <c r="K15" s="4">
        <v>169.26788351349757</v>
      </c>
      <c r="L15" s="1">
        <v>162.30342642107348</v>
      </c>
      <c r="M15" s="4">
        <v>262.27981854991503</v>
      </c>
      <c r="N15" s="1">
        <v>125.16374895796118</v>
      </c>
      <c r="O15" s="1">
        <v>254.75999763719062</v>
      </c>
      <c r="P15" s="1">
        <v>109.77025153495741</v>
      </c>
      <c r="Q15" s="4">
        <v>189.08917687052735</v>
      </c>
      <c r="R15" s="1">
        <v>69.558392066430642</v>
      </c>
      <c r="S15" s="1">
        <v>57.605292693011997</v>
      </c>
      <c r="T15" s="1">
        <v>70.596652802535147</v>
      </c>
      <c r="U15" s="1">
        <f t="shared" si="1"/>
        <v>14.451134828678944</v>
      </c>
      <c r="V15" s="1">
        <v>357.2358093258415</v>
      </c>
      <c r="W15" s="1">
        <v>128.84688254463171</v>
      </c>
      <c r="X15" s="1">
        <v>63.130958709906075</v>
      </c>
      <c r="Y15" s="1">
        <v>44.332664884135468</v>
      </c>
      <c r="Z15" s="1">
        <v>359.00267411521429</v>
      </c>
    </row>
    <row r="16" spans="1:26" x14ac:dyDescent="0.2">
      <c r="A16" s="1" t="s">
        <v>17</v>
      </c>
      <c r="B16" s="1" t="s">
        <v>37</v>
      </c>
      <c r="C16" s="1" t="s">
        <v>38</v>
      </c>
      <c r="D16" s="1">
        <v>294</v>
      </c>
      <c r="E16" s="3">
        <v>28.78</v>
      </c>
      <c r="F16" s="1" t="s">
        <v>40</v>
      </c>
      <c r="G16" s="1">
        <v>8.9899999999999994E-2</v>
      </c>
      <c r="H16" s="1">
        <v>9.01E-2</v>
      </c>
      <c r="I16" s="1">
        <f t="shared" si="0"/>
        <v>0.18</v>
      </c>
      <c r="J16" s="1">
        <v>218.85305357974167</v>
      </c>
      <c r="K16" s="4">
        <v>136.30196703880915</v>
      </c>
      <c r="L16" s="1">
        <v>132.52129134482075</v>
      </c>
      <c r="M16" s="4">
        <v>236.42642935247437</v>
      </c>
      <c r="N16" s="1">
        <v>134.50258209100656</v>
      </c>
      <c r="O16" s="1">
        <v>143.86295705593955</v>
      </c>
      <c r="P16" s="1">
        <v>222.12913448207561</v>
      </c>
      <c r="Q16" s="4">
        <v>278.04735457468581</v>
      </c>
      <c r="R16" s="1">
        <v>54.877824331200536</v>
      </c>
      <c r="S16" s="1">
        <v>50.059897217791956</v>
      </c>
      <c r="T16" s="1">
        <v>60.001485442661917</v>
      </c>
      <c r="U16" s="1">
        <f t="shared" si="1"/>
        <v>10.800267379679145</v>
      </c>
      <c r="V16" s="1">
        <v>887.90152327129806</v>
      </c>
      <c r="W16" s="1">
        <v>105.20207433390712</v>
      </c>
      <c r="X16" s="1">
        <v>69.425955461043174</v>
      </c>
      <c r="Y16" s="1">
        <v>42.582070707070706</v>
      </c>
      <c r="Z16" s="1">
        <v>132.86563383026404</v>
      </c>
    </row>
    <row r="17" spans="1:26" x14ac:dyDescent="0.2">
      <c r="A17" s="1" t="s">
        <v>18</v>
      </c>
      <c r="B17" s="1" t="s">
        <v>37</v>
      </c>
      <c r="C17" s="1" t="s">
        <v>38</v>
      </c>
      <c r="D17" s="1">
        <v>310</v>
      </c>
      <c r="E17" s="3">
        <v>20.25</v>
      </c>
      <c r="F17" s="1" t="s">
        <v>40</v>
      </c>
      <c r="G17" s="1">
        <v>9.3700000000000006E-2</v>
      </c>
      <c r="H17" s="1">
        <v>8.3799999999999999E-2</v>
      </c>
      <c r="I17" s="1">
        <f t="shared" si="0"/>
        <v>0.17749999999999999</v>
      </c>
      <c r="J17" s="1">
        <v>179.54247729167344</v>
      </c>
      <c r="K17" s="4">
        <v>244.4846122039105</v>
      </c>
      <c r="L17" s="1">
        <v>101.18439294909879</v>
      </c>
      <c r="M17" s="4">
        <v>190.78675284463066</v>
      </c>
      <c r="N17" s="1">
        <v>120.48891920274559</v>
      </c>
      <c r="O17" s="1">
        <v>152.70175438596493</v>
      </c>
      <c r="P17" s="1">
        <v>118.86710239651414</v>
      </c>
      <c r="Q17" s="4">
        <v>161.90630853010271</v>
      </c>
      <c r="R17" s="1">
        <v>57.380882782812051</v>
      </c>
      <c r="S17" s="1">
        <v>35.565006793076968</v>
      </c>
      <c r="T17" s="1">
        <v>69.265201029906891</v>
      </c>
      <c r="U17" s="1">
        <f t="shared" si="1"/>
        <v>12.294573182808472</v>
      </c>
      <c r="V17" s="1">
        <v>585.75032208472726</v>
      </c>
      <c r="W17" s="1">
        <v>98.216895644548373</v>
      </c>
      <c r="X17" s="1">
        <v>57.562289562289557</v>
      </c>
      <c r="Y17" s="1">
        <v>62.590983363042177</v>
      </c>
      <c r="Z17" s="1">
        <v>280.0350774627301</v>
      </c>
    </row>
    <row r="18" spans="1:26" x14ac:dyDescent="0.2">
      <c r="A18" s="1" t="s">
        <v>19</v>
      </c>
      <c r="B18" s="1" t="s">
        <v>36</v>
      </c>
      <c r="C18" s="1" t="s">
        <v>39</v>
      </c>
      <c r="D18" s="1">
        <v>304</v>
      </c>
      <c r="E18" s="3">
        <v>16.71</v>
      </c>
      <c r="F18" s="1" t="s">
        <v>41</v>
      </c>
      <c r="G18" s="1">
        <v>7.3700000000000002E-2</v>
      </c>
      <c r="H18" s="1">
        <v>6.5699999999999995E-2</v>
      </c>
      <c r="I18" s="1">
        <f t="shared" si="0"/>
        <v>0.1394</v>
      </c>
      <c r="J18" s="1">
        <v>156.82657226065587</v>
      </c>
      <c r="K18" s="4">
        <v>191.06999822789297</v>
      </c>
      <c r="L18" s="1">
        <v>157.56189344424632</v>
      </c>
      <c r="M18" s="4">
        <v>271.91962497428739</v>
      </c>
      <c r="N18" s="1">
        <v>130.50331828466875</v>
      </c>
      <c r="O18" s="1">
        <v>124.11554137869928</v>
      </c>
      <c r="P18" s="1">
        <v>134.73757179639534</v>
      </c>
      <c r="Q18" s="4">
        <v>280.45947145625604</v>
      </c>
      <c r="R18" s="1">
        <v>35.065553715071395</v>
      </c>
      <c r="S18" s="1">
        <v>32.564711441904429</v>
      </c>
      <c r="T18" s="1">
        <v>47.468310556545845</v>
      </c>
      <c r="U18" s="1">
        <f t="shared" si="1"/>
        <v>6.6170824915824902</v>
      </c>
      <c r="V18" s="1">
        <v>526.20524646248111</v>
      </c>
      <c r="W18" s="1">
        <v>77.843818679831529</v>
      </c>
      <c r="X18" s="1">
        <v>17.887412133026174</v>
      </c>
      <c r="Y18" s="1">
        <v>25.484254307783715</v>
      </c>
      <c r="Z18" s="1">
        <v>252.6746565331774</v>
      </c>
    </row>
    <row r="19" spans="1:26" x14ac:dyDescent="0.2">
      <c r="A19" s="1" t="s">
        <v>20</v>
      </c>
      <c r="B19" s="1" t="s">
        <v>36</v>
      </c>
      <c r="C19" s="1" t="s">
        <v>39</v>
      </c>
      <c r="D19" s="1">
        <v>304</v>
      </c>
      <c r="E19" s="3">
        <v>23.4</v>
      </c>
      <c r="F19" s="1" t="s">
        <v>40</v>
      </c>
      <c r="G19" s="1">
        <v>8.2900000000000001E-2</v>
      </c>
      <c r="H19" s="1">
        <v>8.1799999999999998E-2</v>
      </c>
      <c r="I19" s="1">
        <f t="shared" si="0"/>
        <v>0.16470000000000001</v>
      </c>
      <c r="J19" s="1">
        <v>129.5462665237585</v>
      </c>
      <c r="K19" s="4">
        <v>135.75757575757578</v>
      </c>
      <c r="L19" s="1">
        <v>124.72370766488412</v>
      </c>
      <c r="M19" s="4">
        <v>203.99493325538339</v>
      </c>
      <c r="N19" s="1">
        <v>79.212272781404607</v>
      </c>
      <c r="O19" s="1">
        <v>199.00034260736018</v>
      </c>
      <c r="P19" s="1">
        <v>88.544266191324994</v>
      </c>
      <c r="Q19" s="4">
        <v>158.62808145766346</v>
      </c>
      <c r="R19" s="1">
        <v>34.759167235051478</v>
      </c>
      <c r="S19" s="1">
        <v>44.995451591942818</v>
      </c>
      <c r="T19" s="1">
        <v>55.852644087938202</v>
      </c>
      <c r="U19" s="1">
        <f t="shared" si="1"/>
        <v>9.1989304812834227</v>
      </c>
      <c r="V19" s="1">
        <v>1100.644169454459</v>
      </c>
      <c r="W19" s="1">
        <v>129.36221810819879</v>
      </c>
      <c r="X19" s="1">
        <v>15.292574871522241</v>
      </c>
      <c r="Y19" s="1">
        <v>54.394310754604874</v>
      </c>
      <c r="Z19" s="1">
        <v>414.66757608236702</v>
      </c>
    </row>
    <row r="20" spans="1:26" x14ac:dyDescent="0.2">
      <c r="A20" s="1" t="s">
        <v>21</v>
      </c>
      <c r="B20" s="1" t="s">
        <v>36</v>
      </c>
      <c r="C20" s="1" t="s">
        <v>39</v>
      </c>
      <c r="D20" s="1">
        <v>308</v>
      </c>
      <c r="E20" s="3">
        <v>25.84</v>
      </c>
      <c r="F20" s="1" t="s">
        <v>40</v>
      </c>
      <c r="G20" s="1">
        <v>9.7699999999999995E-2</v>
      </c>
      <c r="H20" s="1">
        <v>9.9000000000000005E-2</v>
      </c>
      <c r="I20" s="1">
        <f t="shared" si="0"/>
        <v>0.19669999999999999</v>
      </c>
      <c r="J20" s="1">
        <v>113.64881397035737</v>
      </c>
      <c r="K20" s="4">
        <v>182.04973713745645</v>
      </c>
      <c r="L20" s="1">
        <v>146.20716973658148</v>
      </c>
      <c r="M20" s="4">
        <v>292.8664999404549</v>
      </c>
      <c r="N20" s="1">
        <v>129.06124481687183</v>
      </c>
      <c r="O20" s="1">
        <v>115.75497666725738</v>
      </c>
      <c r="P20" s="1">
        <v>139.69696969696969</v>
      </c>
      <c r="Q20" s="4">
        <v>161.91496963201141</v>
      </c>
      <c r="R20" s="1">
        <v>31.345610445288902</v>
      </c>
      <c r="S20" s="1">
        <v>39.293047433398321</v>
      </c>
      <c r="T20" s="1">
        <v>41.526044761338873</v>
      </c>
      <c r="U20" s="1">
        <f t="shared" si="1"/>
        <v>8.1681730045553564</v>
      </c>
      <c r="V20" s="1">
        <v>731.60327822707234</v>
      </c>
      <c r="W20" s="1">
        <v>105.93610272066863</v>
      </c>
      <c r="X20" s="1">
        <v>20.853683029121626</v>
      </c>
      <c r="Y20" s="1">
        <v>58.204099821746887</v>
      </c>
      <c r="Z20" s="1">
        <v>327.2164301103208</v>
      </c>
    </row>
    <row r="21" spans="1:26" x14ac:dyDescent="0.2">
      <c r="A21" s="1" t="s">
        <v>22</v>
      </c>
      <c r="B21" s="1" t="s">
        <v>36</v>
      </c>
      <c r="C21" s="1" t="s">
        <v>39</v>
      </c>
      <c r="D21" s="1">
        <v>304</v>
      </c>
      <c r="E21" s="3">
        <v>22.39</v>
      </c>
      <c r="F21" s="1" t="s">
        <v>40</v>
      </c>
      <c r="G21" s="1">
        <v>9.8500000000000004E-2</v>
      </c>
      <c r="H21" s="1">
        <v>9.5699999999999993E-2</v>
      </c>
      <c r="I21" s="1">
        <f t="shared" si="0"/>
        <v>0.19419999999999998</v>
      </c>
      <c r="J21" s="1">
        <v>172.5248194701571</v>
      </c>
      <c r="K21" s="4">
        <v>171.60800992379941</v>
      </c>
      <c r="L21" s="1">
        <v>128.12041988512573</v>
      </c>
      <c r="M21" s="4">
        <v>246.61621574804852</v>
      </c>
      <c r="N21" s="1">
        <v>73.125683415072487</v>
      </c>
      <c r="O21" s="1">
        <v>259.36086006261445</v>
      </c>
      <c r="P21" s="1">
        <v>81.037829273123393</v>
      </c>
      <c r="Q21" s="4">
        <v>213.21034568622991</v>
      </c>
      <c r="R21" s="1">
        <v>42.295408533350653</v>
      </c>
      <c r="S21" s="1">
        <v>33.346328784925284</v>
      </c>
      <c r="T21" s="1">
        <v>48.641315111903339</v>
      </c>
      <c r="U21" s="1">
        <f t="shared" si="1"/>
        <v>9.446143394731628</v>
      </c>
      <c r="V21" s="1">
        <v>700.98628297985215</v>
      </c>
      <c r="W21" s="1">
        <v>94.971147704266684</v>
      </c>
      <c r="X21" s="1">
        <v>25.566070057298127</v>
      </c>
      <c r="Y21" s="1">
        <v>49.848113487819376</v>
      </c>
      <c r="Z21" s="1">
        <v>284.9978888564097</v>
      </c>
    </row>
    <row r="22" spans="1:26" x14ac:dyDescent="0.2">
      <c r="A22" s="1" t="s">
        <v>23</v>
      </c>
      <c r="B22" s="1" t="s">
        <v>36</v>
      </c>
      <c r="C22" s="1" t="s">
        <v>39</v>
      </c>
      <c r="D22" s="1">
        <v>304</v>
      </c>
      <c r="E22" s="3">
        <v>18.78</v>
      </c>
      <c r="F22" s="1" t="s">
        <v>41</v>
      </c>
      <c r="G22" s="1">
        <v>7.8899999999999998E-2</v>
      </c>
      <c r="H22" s="1">
        <v>7.8600000000000003E-2</v>
      </c>
      <c r="I22" s="1">
        <f t="shared" si="0"/>
        <v>0.1575</v>
      </c>
      <c r="J22" s="1">
        <v>140.4419327248909</v>
      </c>
      <c r="K22" s="4">
        <v>185.21401145962554</v>
      </c>
      <c r="L22" s="1">
        <v>145.47633194692017</v>
      </c>
      <c r="M22" s="4">
        <v>190.89934716944364</v>
      </c>
      <c r="N22" s="1">
        <v>105.97291240378054</v>
      </c>
      <c r="O22" s="1">
        <v>246.75290920904962</v>
      </c>
      <c r="P22" s="1">
        <v>129.15824915824919</v>
      </c>
      <c r="Q22" s="4">
        <v>186.47352409410286</v>
      </c>
      <c r="R22" s="1">
        <v>29.867809932118618</v>
      </c>
      <c r="S22" s="1">
        <v>35.690235690235696</v>
      </c>
      <c r="T22" s="1">
        <v>43.727965933848282</v>
      </c>
      <c r="U22" s="1">
        <f t="shared" si="1"/>
        <v>6.8871546345811048</v>
      </c>
      <c r="V22" s="1">
        <v>602.14578799787785</v>
      </c>
      <c r="W22" s="1">
        <v>98.65861184189157</v>
      </c>
      <c r="X22" s="1">
        <v>40.915824915824921</v>
      </c>
      <c r="Y22" s="1">
        <v>43.240493166963752</v>
      </c>
      <c r="Z22" s="1">
        <v>306.33884395942272</v>
      </c>
    </row>
    <row r="23" spans="1:26" x14ac:dyDescent="0.2">
      <c r="A23" s="1" t="s">
        <v>24</v>
      </c>
      <c r="B23" s="1" t="s">
        <v>36</v>
      </c>
      <c r="C23" s="1" t="s">
        <v>39</v>
      </c>
      <c r="D23" s="1">
        <v>308</v>
      </c>
      <c r="E23" s="3">
        <v>19.41</v>
      </c>
      <c r="F23" s="1" t="s">
        <v>41</v>
      </c>
      <c r="G23" s="1">
        <v>8.8200000000000001E-2</v>
      </c>
      <c r="H23" s="1">
        <v>8.6199999999999999E-2</v>
      </c>
      <c r="I23" s="1">
        <f t="shared" si="0"/>
        <v>0.1744</v>
      </c>
      <c r="J23" s="1">
        <v>134.92697608453236</v>
      </c>
      <c r="K23" s="4">
        <v>191.09268119794439</v>
      </c>
      <c r="L23" s="1">
        <v>151.33887898593781</v>
      </c>
      <c r="M23" s="4">
        <v>250.98141111002846</v>
      </c>
      <c r="N23" s="1">
        <v>153.11529009278203</v>
      </c>
      <c r="O23" s="1">
        <v>203.5607537361924</v>
      </c>
      <c r="P23" s="1">
        <v>136.09031491384434</v>
      </c>
      <c r="Q23" s="4">
        <v>394.04116188682099</v>
      </c>
      <c r="R23" s="1">
        <v>26.155445126506219</v>
      </c>
      <c r="S23" s="1">
        <v>20.229901352708371</v>
      </c>
      <c r="T23" s="1">
        <v>22.777282630223805</v>
      </c>
      <c r="U23" s="1">
        <f t="shared" si="1"/>
        <v>3.9723580907110314</v>
      </c>
      <c r="V23" s="1">
        <v>486.56338302640546</v>
      </c>
      <c r="W23" s="1">
        <v>107.81556183485445</v>
      </c>
      <c r="X23" s="1">
        <v>15.862484494063445</v>
      </c>
      <c r="Y23" s="1">
        <v>22.54567736185383</v>
      </c>
      <c r="Z23" s="1">
        <v>430.6299869000834</v>
      </c>
    </row>
    <row r="24" spans="1:26" x14ac:dyDescent="0.2">
      <c r="A24" s="1" t="s">
        <v>25</v>
      </c>
      <c r="B24" s="1" t="s">
        <v>36</v>
      </c>
      <c r="C24" s="1" t="s">
        <v>39</v>
      </c>
      <c r="D24" s="1">
        <v>308</v>
      </c>
      <c r="E24" s="3">
        <v>18.25</v>
      </c>
      <c r="F24" s="1" t="s">
        <v>40</v>
      </c>
      <c r="G24" s="1">
        <v>9.3799999999999994E-2</v>
      </c>
      <c r="H24" s="1">
        <v>8.5999999999999993E-2</v>
      </c>
      <c r="I24" s="1">
        <f t="shared" si="0"/>
        <v>0.17979999999999999</v>
      </c>
      <c r="J24" s="1">
        <v>123.36657031190794</v>
      </c>
      <c r="K24" s="4">
        <v>169.53629865910571</v>
      </c>
      <c r="L24" s="1">
        <v>151.81422063775003</v>
      </c>
      <c r="M24" s="4">
        <v>208.68058938798484</v>
      </c>
      <c r="N24" s="1">
        <v>149.4040079249082</v>
      </c>
      <c r="O24" s="1">
        <v>145.46588693957116</v>
      </c>
      <c r="P24" s="1">
        <v>140.0118835412953</v>
      </c>
      <c r="Q24" s="4">
        <v>209.28253597063886</v>
      </c>
      <c r="R24" s="1">
        <v>26.928448471856832</v>
      </c>
      <c r="S24" s="1">
        <v>15.570441254651781</v>
      </c>
      <c r="T24" s="1">
        <v>19.894038423450187</v>
      </c>
      <c r="U24" s="1">
        <f t="shared" si="1"/>
        <v>3.5769481085363433</v>
      </c>
      <c r="V24" s="1">
        <v>378.55944222503706</v>
      </c>
      <c r="W24" s="1">
        <v>142.53575411131681</v>
      </c>
      <c r="X24" s="1">
        <v>38.721247563352833</v>
      </c>
      <c r="Y24" s="1">
        <v>50.835932857991672</v>
      </c>
      <c r="Z24" s="1">
        <v>330.60725150757304</v>
      </c>
    </row>
    <row r="25" spans="1:26" x14ac:dyDescent="0.2">
      <c r="A25" s="1" t="s">
        <v>26</v>
      </c>
      <c r="B25" s="1" t="s">
        <v>36</v>
      </c>
      <c r="C25" s="1" t="s">
        <v>39</v>
      </c>
      <c r="D25" s="1">
        <v>308</v>
      </c>
      <c r="E25" s="3">
        <v>19.75</v>
      </c>
      <c r="F25" s="1" t="s">
        <v>41</v>
      </c>
      <c r="G25" s="1">
        <v>6.7100000000000007E-2</v>
      </c>
      <c r="H25" s="1">
        <v>7.2800000000000004E-2</v>
      </c>
      <c r="I25" s="1">
        <f t="shared" si="0"/>
        <v>0.13990000000000002</v>
      </c>
      <c r="J25" s="1">
        <v>207.12159104442063</v>
      </c>
      <c r="K25" s="4">
        <v>199.65550239234449</v>
      </c>
      <c r="L25" s="1">
        <v>174.25034660328777</v>
      </c>
      <c r="M25" s="4">
        <v>231.27740426775799</v>
      </c>
      <c r="N25" s="1">
        <v>165.06544545129756</v>
      </c>
      <c r="O25" s="1">
        <v>235.40764368834544</v>
      </c>
      <c r="P25" s="1">
        <v>172.7688651218063</v>
      </c>
      <c r="Q25" s="4">
        <v>186.44754078837678</v>
      </c>
      <c r="R25" s="1">
        <v>42.057228230861675</v>
      </c>
      <c r="S25" s="1">
        <v>26.721956406166935</v>
      </c>
      <c r="T25" s="1">
        <v>43.104080015844723</v>
      </c>
      <c r="U25" s="1">
        <f t="shared" si="1"/>
        <v>6.0302607942166775</v>
      </c>
      <c r="V25" s="1">
        <v>641.73568482250153</v>
      </c>
      <c r="W25" s="1">
        <v>112.01836153604641</v>
      </c>
      <c r="X25" s="1">
        <v>37.424065213538903</v>
      </c>
      <c r="Y25" s="1">
        <v>60.132204396910268</v>
      </c>
      <c r="Z25" s="1">
        <v>386.588283694393</v>
      </c>
    </row>
    <row r="26" spans="1:26" x14ac:dyDescent="0.2">
      <c r="A26" s="1" t="s">
        <v>27</v>
      </c>
      <c r="B26" s="1" t="s">
        <v>37</v>
      </c>
      <c r="C26" s="1" t="s">
        <v>39</v>
      </c>
      <c r="D26" s="1">
        <v>310</v>
      </c>
      <c r="E26" s="3">
        <v>20.100000000000001</v>
      </c>
      <c r="F26" s="1" t="s">
        <v>41</v>
      </c>
      <c r="G26" s="1">
        <v>7.4200000000000002E-2</v>
      </c>
      <c r="H26" s="1">
        <v>7.0999999999999994E-2</v>
      </c>
      <c r="I26" s="1">
        <f t="shared" si="0"/>
        <v>0.1452</v>
      </c>
      <c r="J26" s="1">
        <v>176.94414671906631</v>
      </c>
      <c r="K26" s="4">
        <v>160.39884222340365</v>
      </c>
      <c r="L26" s="1">
        <v>149.69696969696969</v>
      </c>
      <c r="M26" s="4">
        <v>186.1920382820704</v>
      </c>
      <c r="N26" s="1">
        <v>192.62290644927299</v>
      </c>
      <c r="O26" s="1">
        <v>187.48230846476463</v>
      </c>
      <c r="P26" s="1">
        <v>216.44880174291939</v>
      </c>
      <c r="Q26" s="4">
        <v>185.70268602422942</v>
      </c>
      <c r="R26" s="1">
        <v>33.227234834951872</v>
      </c>
      <c r="S26" s="1">
        <v>20.973713745643572</v>
      </c>
      <c r="T26" s="1">
        <v>36.232422261834017</v>
      </c>
      <c r="U26" s="1">
        <f t="shared" si="1"/>
        <v>5.2609477124182993</v>
      </c>
      <c r="V26" s="1">
        <v>731.94106120151139</v>
      </c>
      <c r="W26" s="1">
        <v>121.99162038390334</v>
      </c>
      <c r="X26" s="1">
        <v>39.029357906550892</v>
      </c>
      <c r="Y26" s="1">
        <v>39.221999405822928</v>
      </c>
      <c r="Z26" s="1">
        <v>257.19142117855944</v>
      </c>
    </row>
    <row r="27" spans="1:26" x14ac:dyDescent="0.2">
      <c r="A27" s="1" t="s">
        <v>28</v>
      </c>
      <c r="B27" s="1" t="s">
        <v>37</v>
      </c>
      <c r="C27" s="1" t="s">
        <v>39</v>
      </c>
      <c r="D27" s="1">
        <v>310</v>
      </c>
      <c r="E27" s="3">
        <v>19.96</v>
      </c>
      <c r="F27" s="1" t="s">
        <v>40</v>
      </c>
      <c r="G27" s="1">
        <v>8.4900000000000003E-2</v>
      </c>
      <c r="H27" s="1">
        <v>8.3099999999999993E-2</v>
      </c>
      <c r="I27" s="1">
        <f t="shared" si="0"/>
        <v>0.16799999999999998</v>
      </c>
      <c r="J27" s="1">
        <v>163.17515995972587</v>
      </c>
      <c r="K27" s="4">
        <v>190.03036210053759</v>
      </c>
      <c r="L27" s="1">
        <v>158.15607050901164</v>
      </c>
      <c r="M27" s="4">
        <v>322.98115127697116</v>
      </c>
      <c r="N27" s="1">
        <v>161.05752054305106</v>
      </c>
      <c r="O27" s="1">
        <v>150.49394530096288</v>
      </c>
      <c r="P27" s="1">
        <v>99.578134284016642</v>
      </c>
      <c r="Q27" s="4">
        <v>182.25123691361634</v>
      </c>
      <c r="R27" s="1">
        <v>48.569294228458219</v>
      </c>
      <c r="S27" s="1">
        <v>48.977257959714109</v>
      </c>
      <c r="T27" s="1">
        <v>59.825212913448198</v>
      </c>
      <c r="U27" s="1">
        <f t="shared" si="1"/>
        <v>10.050635769459296</v>
      </c>
      <c r="V27" s="1">
        <v>1081.3299121980792</v>
      </c>
      <c r="W27" s="1">
        <v>117.26049346628123</v>
      </c>
      <c r="X27" s="1">
        <v>46.154645873944112</v>
      </c>
      <c r="Y27" s="1">
        <v>45.508021390374324</v>
      </c>
      <c r="Z27" s="1">
        <v>288.34540474411864</v>
      </c>
    </row>
    <row r="28" spans="1:26" x14ac:dyDescent="0.2">
      <c r="A28" s="1" t="s">
        <v>29</v>
      </c>
      <c r="B28" s="1" t="s">
        <v>37</v>
      </c>
      <c r="C28" s="1" t="s">
        <v>39</v>
      </c>
      <c r="D28" s="1">
        <v>294</v>
      </c>
      <c r="E28" s="3">
        <v>20.84</v>
      </c>
      <c r="F28" s="1" t="s">
        <v>40</v>
      </c>
      <c r="G28" s="1">
        <v>8.9800000000000005E-2</v>
      </c>
      <c r="H28" s="1">
        <v>8.8200000000000001E-2</v>
      </c>
      <c r="I28" s="1">
        <f t="shared" si="0"/>
        <v>0.17799999999999999</v>
      </c>
      <c r="J28" s="1">
        <v>167.96691459070877</v>
      </c>
      <c r="K28" s="4">
        <v>189.74682497489516</v>
      </c>
      <c r="L28" s="1">
        <v>106.17151911269556</v>
      </c>
      <c r="M28" s="4">
        <v>220.78880985633393</v>
      </c>
      <c r="N28" s="1">
        <v>106.67662693386166</v>
      </c>
      <c r="O28" s="1">
        <v>168.64032134207574</v>
      </c>
      <c r="P28" s="1">
        <v>86.480491186373527</v>
      </c>
      <c r="Q28" s="4">
        <v>155.0077408598309</v>
      </c>
      <c r="R28" s="1">
        <v>47.796290883107602</v>
      </c>
      <c r="S28" s="1">
        <v>30.589402799929115</v>
      </c>
      <c r="T28" s="1">
        <v>52.615864527629228</v>
      </c>
      <c r="U28" s="1">
        <f t="shared" si="1"/>
        <v>9.3656238859180014</v>
      </c>
      <c r="V28" s="1">
        <v>644.87966481535614</v>
      </c>
      <c r="W28" s="1">
        <v>110.58494917015814</v>
      </c>
      <c r="X28" s="1">
        <v>57.385078858763073</v>
      </c>
      <c r="Y28" s="1">
        <v>45.728238265002972</v>
      </c>
      <c r="Z28" s="1">
        <v>371.27978607078285</v>
      </c>
    </row>
    <row r="29" spans="1:26" x14ac:dyDescent="0.2">
      <c r="A29" s="1" t="s">
        <v>30</v>
      </c>
      <c r="B29" s="1" t="s">
        <v>37</v>
      </c>
      <c r="C29" s="1" t="s">
        <v>39</v>
      </c>
      <c r="D29" s="1">
        <v>310</v>
      </c>
      <c r="E29" s="3">
        <v>23.86</v>
      </c>
      <c r="F29" s="1" t="s">
        <v>40</v>
      </c>
      <c r="G29" s="1">
        <v>8.4900000000000003E-2</v>
      </c>
      <c r="H29" s="1">
        <v>8.2299999999999998E-2</v>
      </c>
      <c r="I29" s="1">
        <f t="shared" si="0"/>
        <v>0.16720000000000002</v>
      </c>
      <c r="J29" s="1">
        <v>177.25811166325636</v>
      </c>
      <c r="K29" s="4">
        <v>191.19475456317562</v>
      </c>
      <c r="L29" s="1">
        <v>166.47851059615763</v>
      </c>
      <c r="M29" s="4">
        <v>374.24404819903214</v>
      </c>
      <c r="N29" s="1">
        <v>153.78652549070554</v>
      </c>
      <c r="O29" s="1">
        <v>237.25630574753384</v>
      </c>
      <c r="P29" s="1">
        <v>163.04416716181419</v>
      </c>
      <c r="Q29" s="4">
        <v>395.01553585154869</v>
      </c>
      <c r="R29" s="1">
        <v>46.398605562592699</v>
      </c>
      <c r="S29" s="1">
        <v>25.890247504282595</v>
      </c>
      <c r="T29" s="1">
        <v>37.483164983164976</v>
      </c>
      <c r="U29" s="1">
        <f t="shared" si="1"/>
        <v>6.2671851851851841</v>
      </c>
      <c r="V29" s="1">
        <v>568.55803479597694</v>
      </c>
      <c r="W29" s="1">
        <v>114.88085571686857</v>
      </c>
      <c r="X29" s="1">
        <v>41.273554256010399</v>
      </c>
      <c r="Y29" s="1">
        <v>31.438279857397504</v>
      </c>
      <c r="Z29" s="1">
        <v>239.10270984225969</v>
      </c>
    </row>
    <row r="30" spans="1:26" x14ac:dyDescent="0.2">
      <c r="A30" s="1" t="s">
        <v>31</v>
      </c>
      <c r="B30" s="1" t="s">
        <v>37</v>
      </c>
      <c r="C30" s="1" t="s">
        <v>39</v>
      </c>
      <c r="D30" s="1">
        <v>294</v>
      </c>
      <c r="E30" s="3">
        <v>21.58</v>
      </c>
      <c r="F30" s="1" t="s">
        <v>41</v>
      </c>
      <c r="G30" s="1">
        <v>7.5600000000000001E-2</v>
      </c>
      <c r="H30" s="1">
        <v>7.0300000000000001E-2</v>
      </c>
      <c r="I30" s="1">
        <f t="shared" si="0"/>
        <v>0.1459</v>
      </c>
      <c r="J30" s="1">
        <v>197.43198328407325</v>
      </c>
      <c r="K30" s="4">
        <v>250.00035442140705</v>
      </c>
      <c r="L30" s="1">
        <v>136.93404634581103</v>
      </c>
      <c r="M30" s="4">
        <v>201.4095943356393</v>
      </c>
      <c r="N30" s="1">
        <v>113.5124016152955</v>
      </c>
      <c r="O30" s="1">
        <v>213.32199184830768</v>
      </c>
      <c r="P30" s="1">
        <v>143.46999405822933</v>
      </c>
      <c r="Q30" s="4">
        <v>258.55987528013247</v>
      </c>
      <c r="R30" s="1">
        <v>38.531077116286113</v>
      </c>
      <c r="S30" s="1">
        <v>25.354362336818475</v>
      </c>
      <c r="T30" s="1">
        <v>52.04495939790057</v>
      </c>
      <c r="U30" s="1">
        <f t="shared" si="1"/>
        <v>7.5933595761536932</v>
      </c>
      <c r="V30" s="1">
        <v>789.03504498359791</v>
      </c>
      <c r="W30" s="1">
        <v>133.54769560557341</v>
      </c>
      <c r="X30" s="1">
        <v>51.172780435938343</v>
      </c>
      <c r="Y30" s="1">
        <v>42.254901960784309</v>
      </c>
      <c r="Z30" s="1">
        <v>325.09012959173731</v>
      </c>
    </row>
    <row r="31" spans="1:26" x14ac:dyDescent="0.2">
      <c r="A31" s="1" t="s">
        <v>32</v>
      </c>
      <c r="B31" s="1" t="s">
        <v>37</v>
      </c>
      <c r="C31" s="1" t="s">
        <v>39</v>
      </c>
      <c r="D31" s="1">
        <v>310</v>
      </c>
      <c r="E31" s="3">
        <v>19.68</v>
      </c>
      <c r="F31" s="1" t="s">
        <v>41</v>
      </c>
      <c r="G31" s="1">
        <v>7.4999999999999997E-2</v>
      </c>
      <c r="H31" s="1">
        <v>7.2700000000000001E-2</v>
      </c>
      <c r="I31" s="1">
        <f t="shared" si="0"/>
        <v>0.1477</v>
      </c>
      <c r="J31" s="1">
        <v>173.99287624368009</v>
      </c>
      <c r="K31" s="4">
        <v>164.62543564297954</v>
      </c>
      <c r="L31" s="1">
        <v>130.84967320261435</v>
      </c>
      <c r="M31" s="4">
        <v>201.05881970833738</v>
      </c>
      <c r="N31" s="1">
        <v>88.752476533827007</v>
      </c>
      <c r="O31" s="1">
        <v>117.85315139701109</v>
      </c>
      <c r="P31" s="1">
        <v>102.33907704495938</v>
      </c>
      <c r="Q31" s="4">
        <v>110.29480225621704</v>
      </c>
      <c r="R31" s="1">
        <v>53.035174900126655</v>
      </c>
      <c r="S31" s="1">
        <v>32.828400968751843</v>
      </c>
      <c r="T31" s="1">
        <v>47.156862745098039</v>
      </c>
      <c r="U31" s="1">
        <f t="shared" si="1"/>
        <v>6.9650686274509805</v>
      </c>
      <c r="V31" s="1">
        <v>944.85692942284572</v>
      </c>
      <c r="W31" s="1">
        <v>98.548182792555792</v>
      </c>
      <c r="X31" s="1">
        <v>58.737550948077264</v>
      </c>
      <c r="Y31" s="1">
        <v>47.295380273321449</v>
      </c>
      <c r="Z31" s="1">
        <v>156.45414487858216</v>
      </c>
    </row>
    <row r="32" spans="1:26" x14ac:dyDescent="0.2">
      <c r="A32" s="1" t="s">
        <v>33</v>
      </c>
      <c r="B32" s="1" t="s">
        <v>37</v>
      </c>
      <c r="C32" s="1" t="s">
        <v>39</v>
      </c>
      <c r="D32" s="1">
        <v>294</v>
      </c>
      <c r="E32" s="3">
        <v>21.34</v>
      </c>
      <c r="F32" s="1" t="s">
        <v>41</v>
      </c>
      <c r="G32" s="1">
        <v>7.5700000000000003E-2</v>
      </c>
      <c r="H32" s="1">
        <v>8.2600000000000007E-2</v>
      </c>
      <c r="I32" s="1">
        <f t="shared" si="0"/>
        <v>0.1583</v>
      </c>
      <c r="J32" s="1">
        <v>161.03370251280219</v>
      </c>
      <c r="K32" s="4">
        <v>188.38584677181169</v>
      </c>
      <c r="L32" s="1">
        <v>159.82768865121804</v>
      </c>
      <c r="M32" s="4">
        <v>126.11863544339428</v>
      </c>
      <c r="N32" s="1">
        <v>168.86550391373541</v>
      </c>
      <c r="O32" s="1">
        <v>255.87902415972593</v>
      </c>
      <c r="P32" s="1">
        <v>162.35492176668646</v>
      </c>
      <c r="Q32" s="4">
        <v>329.29509456840651</v>
      </c>
      <c r="R32" s="1">
        <v>38.781166433899557</v>
      </c>
      <c r="S32" s="1">
        <v>33.24189261031367</v>
      </c>
      <c r="T32" s="1">
        <v>31.121509209744499</v>
      </c>
      <c r="U32" s="1">
        <f t="shared" si="1"/>
        <v>4.9265349079025542</v>
      </c>
      <c r="V32" s="1">
        <v>687.60488053092558</v>
      </c>
      <c r="W32" s="1">
        <v>112.08548507583876</v>
      </c>
      <c r="X32" s="1">
        <v>50.769685155650066</v>
      </c>
      <c r="Y32" s="1">
        <v>36.442364824717757</v>
      </c>
      <c r="Z32" s="1">
        <v>311.64376887849556</v>
      </c>
    </row>
    <row r="33" spans="1:26" x14ac:dyDescent="0.2">
      <c r="A33" s="1" t="s">
        <v>34</v>
      </c>
      <c r="B33" s="1" t="s">
        <v>37</v>
      </c>
      <c r="C33" s="1" t="s">
        <v>39</v>
      </c>
      <c r="D33" s="1">
        <v>294</v>
      </c>
      <c r="E33" s="3">
        <v>20.010000000000002</v>
      </c>
      <c r="F33" s="1" t="s">
        <v>40</v>
      </c>
      <c r="G33" s="1">
        <v>7.0099999999999996E-2</v>
      </c>
      <c r="H33" s="1">
        <v>6.88E-2</v>
      </c>
      <c r="I33" s="1">
        <f t="shared" si="0"/>
        <v>0.1389</v>
      </c>
      <c r="J33" s="1">
        <v>187.56482293459786</v>
      </c>
      <c r="K33" s="4">
        <v>220.08907791363933</v>
      </c>
      <c r="L33" s="1">
        <v>158.56011091305206</v>
      </c>
      <c r="M33" s="4">
        <v>223.08833241309128</v>
      </c>
      <c r="N33" s="1">
        <v>148.07019823096991</v>
      </c>
      <c r="O33" s="1">
        <v>183.53169118081397</v>
      </c>
      <c r="P33" s="1">
        <v>146.30817983759155</v>
      </c>
      <c r="Q33" s="4">
        <v>338.1554018209967</v>
      </c>
      <c r="R33" s="1">
        <v>41.170547922959493</v>
      </c>
      <c r="S33" s="1">
        <v>21.758166459920847</v>
      </c>
      <c r="T33" s="1">
        <v>47.918894830659532</v>
      </c>
      <c r="U33" s="1">
        <f t="shared" si="1"/>
        <v>6.6559344919786092</v>
      </c>
      <c r="V33" s="1">
        <v>577.36637543711493</v>
      </c>
      <c r="W33" s="1">
        <v>128.84038671820022</v>
      </c>
      <c r="X33" s="1">
        <v>36.489810384547226</v>
      </c>
      <c r="Y33" s="1">
        <v>28.97170231729055</v>
      </c>
      <c r="Z33" s="1">
        <v>258.93230266220615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Naim Bautista</cp:lastModifiedBy>
  <dcterms:created xsi:type="dcterms:W3CDTF">2022-08-05T17:22:41Z</dcterms:created>
  <dcterms:modified xsi:type="dcterms:W3CDTF">2024-05-27T16:27:09Z</dcterms:modified>
</cp:coreProperties>
</file>