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dentitas" sheetId="1" r:id="rId1"/>
    <sheet name="TIU" sheetId="2" r:id="rId2"/>
    <sheet name="IST3" sheetId="3" r:id="rId3"/>
    <sheet name="IST5" sheetId="4" r:id="rId4"/>
    <sheet name="ADKUDAG" sheetId="5" r:id="rId5"/>
    <sheet name="AA" sheetId="6" r:id="rId6"/>
    <sheet name="DISC" sheetId="7" r:id="rId7"/>
    <sheet name="REKAP" sheetId="8" r:id="rId8"/>
  </sheets>
  <calcPr calcId="124519" fullCalcOnLoad="1"/>
</workbook>
</file>

<file path=xl/sharedStrings.xml><?xml version="1.0" encoding="utf-8"?>
<sst xmlns="http://schemas.openxmlformats.org/spreadsheetml/2006/main" count="516" uniqueCount="75">
  <si>
    <t>Nama</t>
  </si>
  <si>
    <t>Usia</t>
  </si>
  <si>
    <t>Pendidikan Terakhir</t>
  </si>
  <si>
    <t>Prodi/Jurusan</t>
  </si>
  <si>
    <t>Universitas</t>
  </si>
  <si>
    <t>Posisi Dilamar</t>
  </si>
  <si>
    <t>No Telepon</t>
  </si>
  <si>
    <t>Tanggal Tes</t>
  </si>
  <si>
    <t>klajslkdfjklalj</t>
  </si>
  <si>
    <t>lk</t>
  </si>
  <si>
    <t>lkj</t>
  </si>
  <si>
    <t>lkjk</t>
  </si>
  <si>
    <t>jlkj</t>
  </si>
  <si>
    <t>lkjkl</t>
  </si>
  <si>
    <t>''jkl</t>
  </si>
  <si>
    <t>2020-01-22</t>
  </si>
  <si>
    <t>Kunci Jawaban</t>
  </si>
  <si>
    <t>Jawaban</t>
  </si>
  <si>
    <t>Skor</t>
  </si>
  <si>
    <t>B</t>
  </si>
  <si>
    <t>M</t>
  </si>
  <si>
    <t>E</t>
  </si>
  <si>
    <t>D</t>
  </si>
  <si>
    <t>A</t>
  </si>
  <si>
    <t>C</t>
  </si>
  <si>
    <t>Total</t>
  </si>
  <si>
    <t>RS</t>
  </si>
  <si>
    <t>WS</t>
  </si>
  <si>
    <t>Scale</t>
  </si>
  <si>
    <t>{'3', '5'}</t>
  </si>
  <si>
    <t>set()</t>
  </si>
  <si>
    <t>{'8', '0', '2'}</t>
  </si>
  <si>
    <t>{'5', '0', '2'}</t>
  </si>
  <si>
    <t>{'6', '2'}</t>
  </si>
  <si>
    <t>{'0', '3'}</t>
  </si>
  <si>
    <t>{'0', '7'}</t>
  </si>
  <si>
    <t>{'4', '5'}</t>
  </si>
  <si>
    <t>{'0', '5'}</t>
  </si>
  <si>
    <t>{'8', '4'}</t>
  </si>
  <si>
    <t>{'8', '7'}</t>
  </si>
  <si>
    <t>{'1', '9'}</t>
  </si>
  <si>
    <t>{'6'}</t>
  </si>
  <si>
    <t>{'7', '5'}</t>
  </si>
  <si>
    <t>{'9', '0'}</t>
  </si>
  <si>
    <t>{'1', '0', '2'}</t>
  </si>
  <si>
    <t>{'1', '7'}</t>
  </si>
  <si>
    <t>{'4', '2'}</t>
  </si>
  <si>
    <t>{'5'}</t>
  </si>
  <si>
    <t>{'3'}</t>
  </si>
  <si>
    <t>Percentile</t>
  </si>
  <si>
    <t>s</t>
  </si>
  <si>
    <t>S</t>
  </si>
  <si>
    <t>b</t>
  </si>
  <si>
    <t>No</t>
  </si>
  <si>
    <t>TIU</t>
  </si>
  <si>
    <t>AN</t>
  </si>
  <si>
    <t>RA</t>
  </si>
  <si>
    <t>KETELITIAN</t>
  </si>
  <si>
    <t>AA</t>
  </si>
  <si>
    <t>DISC</t>
  </si>
  <si>
    <t>POSISI</t>
  </si>
  <si>
    <t>USIA</t>
  </si>
  <si>
    <t>PENDIDIKAN</t>
  </si>
  <si>
    <t>NO. HP/TLP</t>
  </si>
  <si>
    <t>KETERANGAN</t>
  </si>
  <si>
    <t>POTENSI KECERDASAN (2,6-3)</t>
  </si>
  <si>
    <t>KETELITIAN (60-80)</t>
  </si>
  <si>
    <t>DAYA TANGKAP &amp; KONSENTRASI (6-8)</t>
  </si>
  <si>
    <t>JOB-PROFILE MATCH</t>
  </si>
  <si>
    <t>REKOMENDASI</t>
  </si>
  <si>
    <t>POSISI ALTERNATIF</t>
  </si>
  <si>
    <t>Blm</t>
  </si>
  <si>
    <t>'jkl</t>
  </si>
  <si>
    <t>Sangat Kurang</t>
  </si>
  <si>
    <t>Kurang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</si>
</sst>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2" t="s">
        <v>8</v>
      </c>
    </row>
    <row r="2" spans="1:2">
      <c r="A2" s="1" t="s">
        <v>1</v>
      </c>
      <c r="B2" s="2" t="s">
        <v>9</v>
      </c>
    </row>
    <row r="3" spans="1:2">
      <c r="A3" s="1" t="s">
        <v>2</v>
      </c>
      <c r="B3" s="2" t="s">
        <v>10</v>
      </c>
    </row>
    <row r="4" spans="1:2">
      <c r="A4" s="1" t="s">
        <v>3</v>
      </c>
      <c r="B4" s="2" t="s">
        <v>11</v>
      </c>
    </row>
    <row r="5" spans="1:2">
      <c r="A5" s="1" t="s">
        <v>4</v>
      </c>
      <c r="B5" s="2" t="s">
        <v>12</v>
      </c>
    </row>
    <row r="6" spans="1:2">
      <c r="A6" s="1" t="s">
        <v>5</v>
      </c>
      <c r="B6" s="2" t="s">
        <v>13</v>
      </c>
    </row>
    <row r="7" spans="1:2">
      <c r="A7" s="1" t="s">
        <v>6</v>
      </c>
      <c r="B7" s="2" t="s">
        <v>14</v>
      </c>
    </row>
    <row r="8" spans="1:2">
      <c r="A8" s="1" t="s">
        <v>7</v>
      </c>
      <c r="B8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s="1" t="s">
        <v>16</v>
      </c>
      <c r="B1" s="1" t="s">
        <v>17</v>
      </c>
      <c r="C1" s="1" t="s">
        <v>18</v>
      </c>
    </row>
    <row r="2" spans="1:8">
      <c r="A2" s="3" t="s">
        <v>19</v>
      </c>
      <c r="B2" s="2" t="s">
        <v>20</v>
      </c>
      <c r="C2" s="2">
        <v>0</v>
      </c>
      <c r="F2" s="1" t="s">
        <v>26</v>
      </c>
      <c r="G2" s="2">
        <f>C32</f>
        <v>0</v>
      </c>
    </row>
    <row r="3" spans="1:8">
      <c r="A3" s="3" t="s">
        <v>21</v>
      </c>
      <c r="B3" s="2" t="s">
        <v>20</v>
      </c>
      <c r="C3" s="2">
        <v>0</v>
      </c>
      <c r="F3" s="1" t="s">
        <v>27</v>
      </c>
      <c r="G3" s="2">
        <f>IF(G2&lt;=1,2,IF(G2&lt;=5,4,IF(G2&lt;=7,5,IF(G2&lt;=9,6,IF(G2&lt;=11,7,IF(G2&lt;=13,8,IF(G2&lt;=15,9,IF(G2&lt;=17,10,IF(G2&lt;=19,11,IF(G2&lt;=21,12,IF(G2&lt;=23,13,IF(G2&lt;=25,14,IF(G3&lt;=27,15,IF(G2&lt;=29,16,17))))))))))))))</f>
        <v>0</v>
      </c>
      <c r="H3">
        <f>IF(G3&lt;=2,1, IF(G3&lt;=6,2,IF(G3&lt;=11,3,IF(G3&lt;=15,4,5))))</f>
        <v>0</v>
      </c>
    </row>
    <row r="4" spans="1:8">
      <c r="A4" s="3" t="s">
        <v>22</v>
      </c>
      <c r="B4" s="2" t="s">
        <v>20</v>
      </c>
      <c r="C4" s="2">
        <v>0</v>
      </c>
      <c r="F4" s="1" t="s">
        <v>28</v>
      </c>
      <c r="G4" s="2">
        <f>IF(G3&lt;=6,"(1) Rendah",IF(G3&lt;=12,"(2) Rata-rata Bawah",IF(G3&lt;=18, "(3) Sedang", IF(G3&lt;=24, "(4) Rata-rata atas", "(5) Tinggi"))))</f>
        <v>0</v>
      </c>
    </row>
    <row r="5" spans="1:8">
      <c r="A5" s="3" t="s">
        <v>22</v>
      </c>
      <c r="B5" s="2" t="s">
        <v>20</v>
      </c>
      <c r="C5" s="2">
        <v>0</v>
      </c>
    </row>
    <row r="6" spans="1:8">
      <c r="A6" s="3" t="s">
        <v>21</v>
      </c>
      <c r="B6" s="2" t="s">
        <v>21</v>
      </c>
      <c r="C6" s="2">
        <v>1</v>
      </c>
    </row>
    <row r="7" spans="1:8">
      <c r="A7" s="3" t="s">
        <v>22</v>
      </c>
      <c r="B7" s="2" t="s">
        <v>20</v>
      </c>
      <c r="C7" s="2">
        <v>0</v>
      </c>
    </row>
    <row r="8" spans="1:8">
      <c r="A8" s="3" t="s">
        <v>21</v>
      </c>
      <c r="B8" s="2" t="s">
        <v>20</v>
      </c>
      <c r="C8" s="2">
        <v>0</v>
      </c>
    </row>
    <row r="9" spans="1:8">
      <c r="A9" s="3" t="s">
        <v>23</v>
      </c>
      <c r="B9" s="2" t="s">
        <v>20</v>
      </c>
      <c r="C9" s="2">
        <v>0</v>
      </c>
    </row>
    <row r="10" spans="1:8">
      <c r="A10" s="3" t="s">
        <v>21</v>
      </c>
      <c r="B10" s="2" t="s">
        <v>20</v>
      </c>
      <c r="C10" s="2">
        <v>0</v>
      </c>
    </row>
    <row r="11" spans="1:8">
      <c r="A11" s="3" t="s">
        <v>24</v>
      </c>
      <c r="B11" s="2" t="s">
        <v>20</v>
      </c>
      <c r="C11" s="2">
        <v>0</v>
      </c>
    </row>
    <row r="12" spans="1:8">
      <c r="A12" s="3" t="s">
        <v>21</v>
      </c>
      <c r="B12" s="2" t="s">
        <v>20</v>
      </c>
      <c r="C12" s="2">
        <v>0</v>
      </c>
    </row>
    <row r="13" spans="1:8">
      <c r="A13" s="3" t="s">
        <v>22</v>
      </c>
      <c r="B13" s="2" t="s">
        <v>20</v>
      </c>
      <c r="C13" s="2">
        <v>0</v>
      </c>
    </row>
    <row r="14" spans="1:8">
      <c r="A14" s="3" t="s">
        <v>21</v>
      </c>
      <c r="B14" s="2" t="s">
        <v>20</v>
      </c>
      <c r="C14" s="2">
        <v>0</v>
      </c>
    </row>
    <row r="15" spans="1:8">
      <c r="A15" s="3" t="s">
        <v>24</v>
      </c>
      <c r="B15" s="2" t="s">
        <v>20</v>
      </c>
      <c r="C15" s="2">
        <v>0</v>
      </c>
    </row>
    <row r="16" spans="1:8">
      <c r="A16" s="3" t="s">
        <v>19</v>
      </c>
      <c r="B16" s="2" t="s">
        <v>20</v>
      </c>
      <c r="C16" s="2">
        <v>0</v>
      </c>
    </row>
    <row r="17" spans="1:3">
      <c r="A17" s="3" t="s">
        <v>24</v>
      </c>
      <c r="B17" s="2" t="s">
        <v>20</v>
      </c>
      <c r="C17" s="2">
        <v>0</v>
      </c>
    </row>
    <row r="18" spans="1:3">
      <c r="A18" s="3" t="s">
        <v>19</v>
      </c>
      <c r="B18" s="2" t="s">
        <v>20</v>
      </c>
      <c r="C18" s="2">
        <v>0</v>
      </c>
    </row>
    <row r="19" spans="1:3">
      <c r="A19" s="3" t="s">
        <v>24</v>
      </c>
      <c r="B19" s="2" t="s">
        <v>20</v>
      </c>
      <c r="C19" s="2">
        <v>0</v>
      </c>
    </row>
    <row r="20" spans="1:3">
      <c r="A20" s="3" t="s">
        <v>22</v>
      </c>
      <c r="B20" s="2" t="s">
        <v>20</v>
      </c>
      <c r="C20" s="2">
        <v>0</v>
      </c>
    </row>
    <row r="21" spans="1:3">
      <c r="A21" s="3" t="s">
        <v>22</v>
      </c>
      <c r="B21" s="2" t="s">
        <v>20</v>
      </c>
      <c r="C21" s="2">
        <v>0</v>
      </c>
    </row>
    <row r="22" spans="1:3">
      <c r="A22" s="3" t="s">
        <v>24</v>
      </c>
      <c r="B22" s="2" t="s">
        <v>20</v>
      </c>
      <c r="C22" s="2">
        <v>0</v>
      </c>
    </row>
    <row r="23" spans="1:3">
      <c r="A23" s="3" t="s">
        <v>24</v>
      </c>
      <c r="B23" s="2" t="s">
        <v>20</v>
      </c>
      <c r="C23" s="2">
        <v>0</v>
      </c>
    </row>
    <row r="24" spans="1:3">
      <c r="A24" s="3" t="s">
        <v>22</v>
      </c>
      <c r="B24" s="2" t="s">
        <v>20</v>
      </c>
      <c r="C24" s="2">
        <v>0</v>
      </c>
    </row>
    <row r="25" spans="1:3">
      <c r="A25" s="3" t="s">
        <v>22</v>
      </c>
      <c r="B25" s="2" t="s">
        <v>20</v>
      </c>
      <c r="C25" s="2">
        <v>0</v>
      </c>
    </row>
    <row r="26" spans="1:3">
      <c r="A26" s="3" t="s">
        <v>21</v>
      </c>
      <c r="B26" s="2" t="s">
        <v>20</v>
      </c>
      <c r="C26" s="2">
        <v>0</v>
      </c>
    </row>
    <row r="27" spans="1:3">
      <c r="A27" s="3" t="s">
        <v>23</v>
      </c>
      <c r="B27" s="2" t="s">
        <v>20</v>
      </c>
      <c r="C27" s="2">
        <v>0</v>
      </c>
    </row>
    <row r="28" spans="1:3">
      <c r="A28" s="3" t="s">
        <v>19</v>
      </c>
      <c r="B28" s="2" t="s">
        <v>20</v>
      </c>
      <c r="C28" s="2">
        <v>0</v>
      </c>
    </row>
    <row r="29" spans="1:3">
      <c r="A29" s="3" t="s">
        <v>21</v>
      </c>
      <c r="B29" s="2" t="s">
        <v>20</v>
      </c>
      <c r="C29" s="2">
        <v>0</v>
      </c>
    </row>
    <row r="30" spans="1:3">
      <c r="A30" s="3" t="s">
        <v>24</v>
      </c>
      <c r="B30" s="2" t="s">
        <v>20</v>
      </c>
      <c r="C30" s="2">
        <v>0</v>
      </c>
    </row>
    <row r="31" spans="1:3">
      <c r="A31" s="3" t="s">
        <v>21</v>
      </c>
      <c r="B31" s="2" t="s">
        <v>20</v>
      </c>
      <c r="C31" s="2">
        <v>0</v>
      </c>
    </row>
    <row r="32" spans="1:3">
      <c r="B32" s="1" t="s">
        <v>25</v>
      </c>
      <c r="C32" s="2">
        <f>SUM(C2:C31)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16</v>
      </c>
      <c r="B1" s="1" t="s">
        <v>17</v>
      </c>
      <c r="C1" s="1" t="s">
        <v>18</v>
      </c>
    </row>
    <row r="2" spans="1:8">
      <c r="A2" s="3" t="s">
        <v>24</v>
      </c>
      <c r="B2" s="2" t="s">
        <v>20</v>
      </c>
      <c r="C2" s="2">
        <v>0</v>
      </c>
      <c r="F2" s="1" t="s">
        <v>26</v>
      </c>
      <c r="G2" s="2">
        <f>C22</f>
        <v>0</v>
      </c>
    </row>
    <row r="3" spans="1:8">
      <c r="A3" s="3" t="s">
        <v>21</v>
      </c>
      <c r="B3" s="2" t="s">
        <v>20</v>
      </c>
      <c r="C3" s="2">
        <v>0</v>
      </c>
      <c r="F3" s="1" t="s">
        <v>27</v>
      </c>
      <c r="G3" s="2">
        <f>(G2*8)+44</f>
        <v>0</v>
      </c>
      <c r="H3">
        <f>IF(G3&lt;=78,1,IF(G3&lt;=107,2,IF(G3&lt;=136,3,IF(G3&lt;=165,4,5))))</f>
        <v>0</v>
      </c>
    </row>
    <row r="4" spans="1:8">
      <c r="A4" s="3" t="s">
        <v>22</v>
      </c>
      <c r="B4" s="2" t="s">
        <v>20</v>
      </c>
      <c r="C4" s="2">
        <v>0</v>
      </c>
      <c r="F4" s="1" t="s">
        <v>28</v>
      </c>
      <c r="G4" s="2">
        <f>IF(G3&lt;=78,"(1) Rendah",IF(G3&lt;=107,"(2) Rata-rata Bawah",IF(G3&lt;=136, "(3) Sedang", IF(G3&lt;=165, "(4) Rata-rata atas", "(5) Tinggi"))))</f>
        <v>0</v>
      </c>
    </row>
    <row r="5" spans="1:8">
      <c r="A5" s="3" t="s">
        <v>22</v>
      </c>
      <c r="B5" s="2" t="s">
        <v>20</v>
      </c>
      <c r="C5" s="2">
        <v>0</v>
      </c>
    </row>
    <row r="6" spans="1:8">
      <c r="A6" s="3" t="s">
        <v>22</v>
      </c>
      <c r="B6" s="2" t="s">
        <v>20</v>
      </c>
      <c r="C6" s="2">
        <v>0</v>
      </c>
    </row>
    <row r="7" spans="1:8">
      <c r="A7" s="3" t="s">
        <v>19</v>
      </c>
      <c r="B7" s="2" t="s">
        <v>20</v>
      </c>
      <c r="C7" s="2">
        <v>0</v>
      </c>
    </row>
    <row r="8" spans="1:8">
      <c r="A8" s="3" t="s">
        <v>22</v>
      </c>
      <c r="B8" s="2" t="s">
        <v>20</v>
      </c>
      <c r="C8" s="2">
        <v>0</v>
      </c>
    </row>
    <row r="9" spans="1:8">
      <c r="A9" s="3" t="s">
        <v>19</v>
      </c>
      <c r="B9" s="2" t="s">
        <v>20</v>
      </c>
      <c r="C9" s="2">
        <v>0</v>
      </c>
    </row>
    <row r="10" spans="1:8">
      <c r="A10" s="3" t="s">
        <v>21</v>
      </c>
      <c r="B10" s="2" t="s">
        <v>20</v>
      </c>
      <c r="C10" s="2">
        <v>0</v>
      </c>
    </row>
    <row r="11" spans="1:8">
      <c r="A11" s="3" t="s">
        <v>22</v>
      </c>
      <c r="B11" s="2" t="s">
        <v>20</v>
      </c>
      <c r="C11" s="2">
        <v>0</v>
      </c>
    </row>
    <row r="12" spans="1:8">
      <c r="A12" s="3" t="s">
        <v>24</v>
      </c>
      <c r="B12" s="2" t="s">
        <v>20</v>
      </c>
      <c r="C12" s="2">
        <v>0</v>
      </c>
    </row>
    <row r="13" spans="1:8">
      <c r="A13" s="3" t="s">
        <v>24</v>
      </c>
      <c r="B13" s="2" t="s">
        <v>20</v>
      </c>
      <c r="C13" s="2">
        <v>0</v>
      </c>
    </row>
    <row r="14" spans="1:8">
      <c r="A14" s="3" t="s">
        <v>24</v>
      </c>
      <c r="B14" s="2" t="s">
        <v>20</v>
      </c>
      <c r="C14" s="2">
        <v>0</v>
      </c>
    </row>
    <row r="15" spans="1:8">
      <c r="A15" s="3" t="s">
        <v>24</v>
      </c>
      <c r="B15" s="2" t="s">
        <v>20</v>
      </c>
      <c r="C15" s="2">
        <v>0</v>
      </c>
    </row>
    <row r="16" spans="1:8">
      <c r="A16" s="3" t="s">
        <v>22</v>
      </c>
      <c r="B16" s="2" t="s">
        <v>20</v>
      </c>
      <c r="C16" s="2">
        <v>0</v>
      </c>
    </row>
    <row r="17" spans="1:3">
      <c r="A17" s="3" t="s">
        <v>24</v>
      </c>
      <c r="B17" s="2" t="s">
        <v>20</v>
      </c>
      <c r="C17" s="2">
        <v>0</v>
      </c>
    </row>
    <row r="18" spans="1:3">
      <c r="A18" s="3" t="s">
        <v>24</v>
      </c>
      <c r="B18" s="2" t="s">
        <v>20</v>
      </c>
      <c r="C18" s="2">
        <v>0</v>
      </c>
    </row>
    <row r="19" spans="1:3">
      <c r="A19" s="3" t="s">
        <v>21</v>
      </c>
      <c r="B19" s="2" t="s">
        <v>20</v>
      </c>
      <c r="C19" s="2">
        <v>0</v>
      </c>
    </row>
    <row r="20" spans="1:3">
      <c r="A20" s="3" t="s">
        <v>21</v>
      </c>
      <c r="B20" s="2" t="s">
        <v>20</v>
      </c>
      <c r="C20" s="2">
        <v>0</v>
      </c>
    </row>
    <row r="21" spans="1:3">
      <c r="A21" s="3" t="s">
        <v>21</v>
      </c>
      <c r="B21" s="2" t="s">
        <v>20</v>
      </c>
      <c r="C21" s="2">
        <v>0</v>
      </c>
    </row>
    <row r="22" spans="1:3">
      <c r="B22" s="1" t="s">
        <v>25</v>
      </c>
      <c r="C22" s="2">
        <f>SUM(C2:C21)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16</v>
      </c>
      <c r="B1" s="1" t="s">
        <v>17</v>
      </c>
      <c r="C1" s="1" t="s">
        <v>18</v>
      </c>
    </row>
    <row r="2" spans="1:8">
      <c r="A2" s="3" t="s">
        <v>29</v>
      </c>
      <c r="B2" s="2" t="s">
        <v>30</v>
      </c>
      <c r="C2" s="2">
        <v>0</v>
      </c>
      <c r="F2" s="1" t="s">
        <v>26</v>
      </c>
      <c r="G2" s="2">
        <f>C22</f>
        <v>0</v>
      </c>
    </row>
    <row r="3" spans="1:8">
      <c r="A3" s="3" t="s">
        <v>31</v>
      </c>
      <c r="B3" s="2" t="s">
        <v>30</v>
      </c>
      <c r="C3" s="2">
        <v>0</v>
      </c>
      <c r="F3" s="1" t="s">
        <v>27</v>
      </c>
      <c r="G3" s="2">
        <f>(G2*5)+60</f>
        <v>0</v>
      </c>
      <c r="H3">
        <f>IF(G3&lt;=82,1,IF(G3&lt;=99,2,IF(G3&lt;=115,3,IF(G3&lt;=132,4,5))))</f>
        <v>0</v>
      </c>
    </row>
    <row r="4" spans="1:8">
      <c r="A4" s="3" t="s">
        <v>32</v>
      </c>
      <c r="B4" s="2" t="s">
        <v>30</v>
      </c>
      <c r="C4" s="2">
        <v>0</v>
      </c>
      <c r="F4" s="1" t="s">
        <v>28</v>
      </c>
      <c r="G4" s="2">
        <f>IF(G3&lt;=82,"(1) Rendah",IF(G3&lt;=99,"(2) Rata-rata Bawah",IF(G3&lt;=115, "(3) Sedang", IF(G3&lt;=132, "(4) Rata-rata atas", "(5) Tinggi"))))</f>
        <v>0</v>
      </c>
    </row>
    <row r="5" spans="1:8">
      <c r="A5" s="3" t="s">
        <v>33</v>
      </c>
      <c r="B5" s="2" t="s">
        <v>30</v>
      </c>
      <c r="C5" s="2">
        <v>0</v>
      </c>
    </row>
    <row r="6" spans="1:8">
      <c r="A6" s="3" t="s">
        <v>34</v>
      </c>
      <c r="B6" s="2" t="s">
        <v>30</v>
      </c>
      <c r="C6" s="2">
        <v>0</v>
      </c>
    </row>
    <row r="7" spans="1:8">
      <c r="A7" s="3" t="s">
        <v>35</v>
      </c>
      <c r="B7" s="2" t="s">
        <v>30</v>
      </c>
      <c r="C7" s="2">
        <v>0</v>
      </c>
    </row>
    <row r="8" spans="1:8">
      <c r="A8" s="3" t="s">
        <v>36</v>
      </c>
      <c r="B8" s="2" t="s">
        <v>30</v>
      </c>
      <c r="C8" s="2">
        <v>0</v>
      </c>
    </row>
    <row r="9" spans="1:8">
      <c r="A9" s="3" t="s">
        <v>37</v>
      </c>
      <c r="B9" s="2" t="s">
        <v>30</v>
      </c>
      <c r="C9" s="2">
        <v>0</v>
      </c>
    </row>
    <row r="10" spans="1:8">
      <c r="A10" s="3" t="s">
        <v>38</v>
      </c>
      <c r="B10" s="2" t="s">
        <v>30</v>
      </c>
      <c r="C10" s="2">
        <v>0</v>
      </c>
    </row>
    <row r="11" spans="1:8">
      <c r="A11" s="3" t="s">
        <v>39</v>
      </c>
      <c r="B11" s="2" t="s">
        <v>30</v>
      </c>
      <c r="C11" s="2">
        <v>0</v>
      </c>
    </row>
    <row r="12" spans="1:8">
      <c r="A12" s="3" t="s">
        <v>40</v>
      </c>
      <c r="B12" s="2" t="s">
        <v>30</v>
      </c>
      <c r="C12" s="2">
        <v>0</v>
      </c>
    </row>
    <row r="13" spans="1:8">
      <c r="A13" s="3" t="s">
        <v>41</v>
      </c>
      <c r="B13" s="2" t="s">
        <v>30</v>
      </c>
      <c r="C13" s="2">
        <v>0</v>
      </c>
    </row>
    <row r="14" spans="1:8">
      <c r="A14" s="3" t="s">
        <v>42</v>
      </c>
      <c r="B14" s="2" t="s">
        <v>30</v>
      </c>
      <c r="C14" s="2">
        <v>0</v>
      </c>
    </row>
    <row r="15" spans="1:8">
      <c r="A15" s="3" t="s">
        <v>43</v>
      </c>
      <c r="B15" s="2" t="s">
        <v>30</v>
      </c>
      <c r="C15" s="2">
        <v>0</v>
      </c>
    </row>
    <row r="16" spans="1:8">
      <c r="A16" s="3" t="s">
        <v>44</v>
      </c>
      <c r="B16" s="2" t="s">
        <v>30</v>
      </c>
      <c r="C16" s="2">
        <v>0</v>
      </c>
    </row>
    <row r="17" spans="1:3">
      <c r="A17" s="3" t="s">
        <v>45</v>
      </c>
      <c r="B17" s="2" t="s">
        <v>30</v>
      </c>
      <c r="C17" s="2">
        <v>0</v>
      </c>
    </row>
    <row r="18" spans="1:3">
      <c r="A18" s="3" t="s">
        <v>46</v>
      </c>
      <c r="B18" s="2" t="s">
        <v>30</v>
      </c>
      <c r="C18" s="2">
        <v>0</v>
      </c>
    </row>
    <row r="19" spans="1:3">
      <c r="A19" s="3" t="s">
        <v>47</v>
      </c>
      <c r="B19" s="2" t="s">
        <v>30</v>
      </c>
      <c r="C19" s="2">
        <v>0</v>
      </c>
    </row>
    <row r="20" spans="1:3">
      <c r="A20" s="3" t="s">
        <v>38</v>
      </c>
      <c r="B20" s="2" t="s">
        <v>30</v>
      </c>
      <c r="C20" s="2">
        <v>0</v>
      </c>
    </row>
    <row r="21" spans="1:3">
      <c r="A21" s="3" t="s">
        <v>48</v>
      </c>
      <c r="B21" s="2" t="s">
        <v>30</v>
      </c>
      <c r="C21" s="2">
        <v>0</v>
      </c>
    </row>
    <row r="22" spans="1:3">
      <c r="B22" s="1" t="s">
        <v>25</v>
      </c>
      <c r="C22" s="2">
        <f>SUM(C2:C21)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2"/>
  <sheetViews>
    <sheetView workbookViewId="0"/>
  </sheetViews>
  <sheetFormatPr defaultRowHeight="15"/>
  <sheetData>
    <row r="1" spans="1:7">
      <c r="A1" s="1" t="s">
        <v>16</v>
      </c>
      <c r="B1" s="1" t="s">
        <v>17</v>
      </c>
      <c r="C1" s="1" t="s">
        <v>18</v>
      </c>
      <c r="D1" s="1" t="s">
        <v>49</v>
      </c>
    </row>
    <row r="2" spans="1:7">
      <c r="A2" s="3" t="s">
        <v>50</v>
      </c>
      <c r="B2" s="2" t="s">
        <v>51</v>
      </c>
      <c r="C2" s="2">
        <v>1</v>
      </c>
      <c r="D2" s="4">
        <f>(C152/150)</f>
        <v>0</v>
      </c>
      <c r="F2" s="1" t="s">
        <v>28</v>
      </c>
      <c r="G2" s="2">
        <f>IF(D2&lt;60%,"Kurang",IF(D2&lt;81%,"Cukup",IF(D2&lt;101%,"Baik")))</f>
        <v>0</v>
      </c>
    </row>
    <row r="3" spans="1:7">
      <c r="A3" s="3" t="s">
        <v>50</v>
      </c>
      <c r="B3" s="2" t="s">
        <v>51</v>
      </c>
      <c r="C3" s="2">
        <v>1</v>
      </c>
    </row>
    <row r="4" spans="1:7">
      <c r="A4" s="3" t="s">
        <v>52</v>
      </c>
      <c r="B4" s="2" t="s">
        <v>19</v>
      </c>
      <c r="C4" s="2">
        <v>1</v>
      </c>
    </row>
    <row r="5" spans="1:7">
      <c r="A5" s="3" t="s">
        <v>52</v>
      </c>
      <c r="B5" s="2" t="s">
        <v>19</v>
      </c>
      <c r="C5" s="2">
        <v>1</v>
      </c>
    </row>
    <row r="6" spans="1:7">
      <c r="A6" s="3" t="s">
        <v>50</v>
      </c>
      <c r="B6" s="2" t="s">
        <v>51</v>
      </c>
      <c r="C6" s="2">
        <v>1</v>
      </c>
    </row>
    <row r="7" spans="1:7">
      <c r="A7" s="3" t="s">
        <v>50</v>
      </c>
      <c r="B7" s="2" t="s">
        <v>19</v>
      </c>
      <c r="C7" s="2">
        <v>0</v>
      </c>
    </row>
    <row r="8" spans="1:7">
      <c r="A8" s="3" t="s">
        <v>52</v>
      </c>
      <c r="B8" s="2" t="s">
        <v>19</v>
      </c>
      <c r="C8" s="2">
        <v>1</v>
      </c>
    </row>
    <row r="9" spans="1:7">
      <c r="A9" s="3" t="s">
        <v>50</v>
      </c>
      <c r="B9" s="2" t="s">
        <v>51</v>
      </c>
      <c r="C9" s="2">
        <v>1</v>
      </c>
    </row>
    <row r="10" spans="1:7">
      <c r="A10" s="3" t="s">
        <v>52</v>
      </c>
      <c r="B10" s="2" t="s">
        <v>19</v>
      </c>
      <c r="C10" s="2">
        <v>1</v>
      </c>
    </row>
    <row r="11" spans="1:7">
      <c r="A11" s="3" t="s">
        <v>52</v>
      </c>
      <c r="B11" s="2" t="s">
        <v>19</v>
      </c>
      <c r="C11" s="2">
        <v>1</v>
      </c>
    </row>
    <row r="12" spans="1:7">
      <c r="A12" s="3" t="s">
        <v>50</v>
      </c>
      <c r="B12" s="2" t="s">
        <v>51</v>
      </c>
      <c r="C12" s="2">
        <v>1</v>
      </c>
    </row>
    <row r="13" spans="1:7">
      <c r="A13" s="3" t="s">
        <v>52</v>
      </c>
      <c r="B13" s="2" t="s">
        <v>19</v>
      </c>
      <c r="C13" s="2">
        <v>1</v>
      </c>
    </row>
    <row r="14" spans="1:7">
      <c r="A14" s="3" t="s">
        <v>50</v>
      </c>
      <c r="B14" s="2" t="s">
        <v>51</v>
      </c>
      <c r="C14" s="2">
        <v>1</v>
      </c>
    </row>
    <row r="15" spans="1:7">
      <c r="A15" s="3" t="s">
        <v>50</v>
      </c>
      <c r="B15" s="2" t="s">
        <v>19</v>
      </c>
      <c r="C15" s="2">
        <v>0</v>
      </c>
    </row>
    <row r="16" spans="1:7">
      <c r="A16" s="3" t="s">
        <v>50</v>
      </c>
      <c r="B16" s="2" t="s">
        <v>51</v>
      </c>
      <c r="C16" s="2">
        <v>1</v>
      </c>
    </row>
    <row r="17" spans="1:3">
      <c r="A17" s="3" t="s">
        <v>52</v>
      </c>
      <c r="B17" s="2" t="s">
        <v>19</v>
      </c>
      <c r="C17" s="2">
        <v>1</v>
      </c>
    </row>
    <row r="18" spans="1:3">
      <c r="A18" s="3" t="s">
        <v>50</v>
      </c>
      <c r="B18" s="2" t="s">
        <v>51</v>
      </c>
      <c r="C18" s="2">
        <v>1</v>
      </c>
    </row>
    <row r="19" spans="1:3">
      <c r="A19" s="3" t="s">
        <v>50</v>
      </c>
      <c r="B19" s="2" t="s">
        <v>20</v>
      </c>
      <c r="C19" s="2">
        <v>0</v>
      </c>
    </row>
    <row r="20" spans="1:3">
      <c r="A20" s="3" t="s">
        <v>50</v>
      </c>
      <c r="B20" s="2" t="s">
        <v>20</v>
      </c>
      <c r="C20" s="2">
        <v>0</v>
      </c>
    </row>
    <row r="21" spans="1:3">
      <c r="A21" s="3" t="s">
        <v>50</v>
      </c>
      <c r="B21" s="2" t="s">
        <v>20</v>
      </c>
      <c r="C21" s="2">
        <v>0</v>
      </c>
    </row>
    <row r="22" spans="1:3">
      <c r="A22" s="3" t="s">
        <v>52</v>
      </c>
      <c r="B22" s="2" t="s">
        <v>20</v>
      </c>
      <c r="C22" s="2">
        <v>0</v>
      </c>
    </row>
    <row r="23" spans="1:3">
      <c r="A23" s="3" t="s">
        <v>52</v>
      </c>
      <c r="B23" s="2" t="s">
        <v>20</v>
      </c>
      <c r="C23" s="2">
        <v>0</v>
      </c>
    </row>
    <row r="24" spans="1:3">
      <c r="A24" s="3" t="s">
        <v>52</v>
      </c>
      <c r="B24" s="2" t="s">
        <v>20</v>
      </c>
      <c r="C24" s="2">
        <v>0</v>
      </c>
    </row>
    <row r="25" spans="1:3">
      <c r="A25" s="3" t="s">
        <v>52</v>
      </c>
      <c r="B25" s="2" t="s">
        <v>20</v>
      </c>
      <c r="C25" s="2">
        <v>0</v>
      </c>
    </row>
    <row r="26" spans="1:3">
      <c r="A26" s="3" t="s">
        <v>50</v>
      </c>
      <c r="B26" s="2" t="s">
        <v>20</v>
      </c>
      <c r="C26" s="2">
        <v>0</v>
      </c>
    </row>
    <row r="27" spans="1:3">
      <c r="A27" s="3" t="s">
        <v>50</v>
      </c>
      <c r="B27" s="2" t="s">
        <v>20</v>
      </c>
      <c r="C27" s="2">
        <v>0</v>
      </c>
    </row>
    <row r="28" spans="1:3">
      <c r="A28" s="3" t="s">
        <v>50</v>
      </c>
      <c r="B28" s="2" t="s">
        <v>20</v>
      </c>
      <c r="C28" s="2">
        <v>0</v>
      </c>
    </row>
    <row r="29" spans="1:3">
      <c r="A29" s="3" t="s">
        <v>52</v>
      </c>
      <c r="B29" s="2" t="s">
        <v>20</v>
      </c>
      <c r="C29" s="2">
        <v>0</v>
      </c>
    </row>
    <row r="30" spans="1:3">
      <c r="A30" s="3" t="s">
        <v>52</v>
      </c>
      <c r="B30" s="2" t="s">
        <v>20</v>
      </c>
      <c r="C30" s="2">
        <v>0</v>
      </c>
    </row>
    <row r="31" spans="1:3">
      <c r="A31" s="3" t="s">
        <v>52</v>
      </c>
      <c r="B31" s="2" t="s">
        <v>20</v>
      </c>
      <c r="C31" s="2">
        <v>0</v>
      </c>
    </row>
    <row r="32" spans="1:3">
      <c r="A32" s="3" t="s">
        <v>52</v>
      </c>
      <c r="B32" s="2" t="s">
        <v>20</v>
      </c>
      <c r="C32" s="2">
        <v>0</v>
      </c>
    </row>
    <row r="33" spans="1:3">
      <c r="A33" s="3" t="s">
        <v>52</v>
      </c>
      <c r="B33" s="2" t="s">
        <v>20</v>
      </c>
      <c r="C33" s="2">
        <v>0</v>
      </c>
    </row>
    <row r="34" spans="1:3">
      <c r="A34" s="3" t="s">
        <v>52</v>
      </c>
      <c r="B34" s="2" t="s">
        <v>20</v>
      </c>
      <c r="C34" s="2">
        <v>0</v>
      </c>
    </row>
    <row r="35" spans="1:3">
      <c r="A35" s="3" t="s">
        <v>52</v>
      </c>
      <c r="B35" s="2" t="s">
        <v>20</v>
      </c>
      <c r="C35" s="2">
        <v>0</v>
      </c>
    </row>
    <row r="36" spans="1:3">
      <c r="A36" s="3" t="s">
        <v>52</v>
      </c>
      <c r="B36" s="2" t="s">
        <v>20</v>
      </c>
      <c r="C36" s="2">
        <v>0</v>
      </c>
    </row>
    <row r="37" spans="1:3">
      <c r="A37" s="3" t="s">
        <v>52</v>
      </c>
      <c r="B37" s="2" t="s">
        <v>20</v>
      </c>
      <c r="C37" s="2">
        <v>0</v>
      </c>
    </row>
    <row r="38" spans="1:3">
      <c r="A38" s="3" t="s">
        <v>52</v>
      </c>
      <c r="B38" s="2" t="s">
        <v>20</v>
      </c>
      <c r="C38" s="2">
        <v>0</v>
      </c>
    </row>
    <row r="39" spans="1:3">
      <c r="A39" s="3" t="s">
        <v>52</v>
      </c>
      <c r="B39" s="2" t="s">
        <v>20</v>
      </c>
      <c r="C39" s="2">
        <v>0</v>
      </c>
    </row>
    <row r="40" spans="1:3">
      <c r="A40" s="3" t="s">
        <v>50</v>
      </c>
      <c r="B40" s="2" t="s">
        <v>20</v>
      </c>
      <c r="C40" s="2">
        <v>0</v>
      </c>
    </row>
    <row r="41" spans="1:3">
      <c r="A41" s="3" t="s">
        <v>52</v>
      </c>
      <c r="B41" s="2" t="s">
        <v>20</v>
      </c>
      <c r="C41" s="2">
        <v>0</v>
      </c>
    </row>
    <row r="42" spans="1:3">
      <c r="A42" s="3" t="s">
        <v>50</v>
      </c>
      <c r="B42" s="2" t="s">
        <v>20</v>
      </c>
      <c r="C42" s="2">
        <v>0</v>
      </c>
    </row>
    <row r="43" spans="1:3">
      <c r="A43" s="3" t="s">
        <v>52</v>
      </c>
      <c r="B43" s="2" t="s">
        <v>20</v>
      </c>
      <c r="C43" s="2">
        <v>0</v>
      </c>
    </row>
    <row r="44" spans="1:3">
      <c r="A44" s="3" t="s">
        <v>50</v>
      </c>
      <c r="B44" s="2" t="s">
        <v>20</v>
      </c>
      <c r="C44" s="2">
        <v>0</v>
      </c>
    </row>
    <row r="45" spans="1:3">
      <c r="A45" s="3" t="s">
        <v>52</v>
      </c>
      <c r="B45" s="2" t="s">
        <v>20</v>
      </c>
      <c r="C45" s="2">
        <v>0</v>
      </c>
    </row>
    <row r="46" spans="1:3">
      <c r="A46" s="3" t="s">
        <v>52</v>
      </c>
      <c r="B46" s="2" t="s">
        <v>20</v>
      </c>
      <c r="C46" s="2">
        <v>0</v>
      </c>
    </row>
    <row r="47" spans="1:3">
      <c r="A47" s="3" t="s">
        <v>52</v>
      </c>
      <c r="B47" s="2" t="s">
        <v>20</v>
      </c>
      <c r="C47" s="2">
        <v>0</v>
      </c>
    </row>
    <row r="48" spans="1:3">
      <c r="A48" s="3" t="s">
        <v>52</v>
      </c>
      <c r="B48" s="2" t="s">
        <v>20</v>
      </c>
      <c r="C48" s="2">
        <v>0</v>
      </c>
    </row>
    <row r="49" spans="1:3">
      <c r="A49" s="3" t="s">
        <v>50</v>
      </c>
      <c r="B49" s="2" t="s">
        <v>20</v>
      </c>
      <c r="C49" s="2">
        <v>0</v>
      </c>
    </row>
    <row r="50" spans="1:3">
      <c r="A50" s="3" t="s">
        <v>50</v>
      </c>
      <c r="B50" s="2" t="s">
        <v>20</v>
      </c>
      <c r="C50" s="2">
        <v>0</v>
      </c>
    </row>
    <row r="51" spans="1:3">
      <c r="A51" s="3" t="s">
        <v>52</v>
      </c>
      <c r="B51" s="2" t="s">
        <v>20</v>
      </c>
      <c r="C51" s="2">
        <v>0</v>
      </c>
    </row>
    <row r="52" spans="1:3">
      <c r="A52" s="3" t="s">
        <v>52</v>
      </c>
      <c r="B52" s="2" t="s">
        <v>20</v>
      </c>
      <c r="C52" s="2">
        <v>0</v>
      </c>
    </row>
    <row r="53" spans="1:3">
      <c r="A53" s="3" t="s">
        <v>52</v>
      </c>
      <c r="B53" s="2" t="s">
        <v>20</v>
      </c>
      <c r="C53" s="2">
        <v>0</v>
      </c>
    </row>
    <row r="54" spans="1:3">
      <c r="A54" s="3" t="s">
        <v>52</v>
      </c>
      <c r="B54" s="2" t="s">
        <v>20</v>
      </c>
      <c r="C54" s="2">
        <v>0</v>
      </c>
    </row>
    <row r="55" spans="1:3">
      <c r="A55" s="3" t="s">
        <v>52</v>
      </c>
      <c r="B55" s="2" t="s">
        <v>20</v>
      </c>
      <c r="C55" s="2">
        <v>0</v>
      </c>
    </row>
    <row r="56" spans="1:3">
      <c r="A56" s="3" t="s">
        <v>52</v>
      </c>
      <c r="B56" s="2" t="s">
        <v>20</v>
      </c>
      <c r="C56" s="2">
        <v>0</v>
      </c>
    </row>
    <row r="57" spans="1:3">
      <c r="A57" s="3" t="s">
        <v>50</v>
      </c>
      <c r="B57" s="2" t="s">
        <v>20</v>
      </c>
      <c r="C57" s="2">
        <v>0</v>
      </c>
    </row>
    <row r="58" spans="1:3">
      <c r="A58" s="3" t="s">
        <v>50</v>
      </c>
      <c r="B58" s="2" t="s">
        <v>20</v>
      </c>
      <c r="C58" s="2">
        <v>0</v>
      </c>
    </row>
    <row r="59" spans="1:3">
      <c r="A59" s="3" t="s">
        <v>52</v>
      </c>
      <c r="B59" s="2" t="s">
        <v>20</v>
      </c>
      <c r="C59" s="2">
        <v>0</v>
      </c>
    </row>
    <row r="60" spans="1:3">
      <c r="A60" s="3" t="s">
        <v>52</v>
      </c>
      <c r="B60" s="2" t="s">
        <v>20</v>
      </c>
      <c r="C60" s="2">
        <v>0</v>
      </c>
    </row>
    <row r="61" spans="1:3">
      <c r="A61" s="3" t="s">
        <v>50</v>
      </c>
      <c r="B61" s="2" t="s">
        <v>20</v>
      </c>
      <c r="C61" s="2">
        <v>0</v>
      </c>
    </row>
    <row r="62" spans="1:3">
      <c r="A62" s="3" t="s">
        <v>50</v>
      </c>
      <c r="B62" s="2" t="s">
        <v>20</v>
      </c>
      <c r="C62" s="2">
        <v>0</v>
      </c>
    </row>
    <row r="63" spans="1:3">
      <c r="A63" s="3" t="s">
        <v>52</v>
      </c>
      <c r="B63" s="2" t="s">
        <v>20</v>
      </c>
      <c r="C63" s="2">
        <v>0</v>
      </c>
    </row>
    <row r="64" spans="1:3">
      <c r="A64" s="3" t="s">
        <v>52</v>
      </c>
      <c r="B64" s="2" t="s">
        <v>20</v>
      </c>
      <c r="C64" s="2">
        <v>0</v>
      </c>
    </row>
    <row r="65" spans="1:3">
      <c r="A65" s="3" t="s">
        <v>52</v>
      </c>
      <c r="B65" s="2" t="s">
        <v>20</v>
      </c>
      <c r="C65" s="2">
        <v>0</v>
      </c>
    </row>
    <row r="66" spans="1:3">
      <c r="A66" s="3" t="s">
        <v>52</v>
      </c>
      <c r="B66" s="2" t="s">
        <v>20</v>
      </c>
      <c r="C66" s="2">
        <v>0</v>
      </c>
    </row>
    <row r="67" spans="1:3">
      <c r="A67" s="3" t="s">
        <v>50</v>
      </c>
      <c r="B67" s="2" t="s">
        <v>20</v>
      </c>
      <c r="C67" s="2">
        <v>0</v>
      </c>
    </row>
    <row r="68" spans="1:3">
      <c r="A68" s="3" t="s">
        <v>50</v>
      </c>
      <c r="B68" s="2" t="s">
        <v>20</v>
      </c>
      <c r="C68" s="2">
        <v>0</v>
      </c>
    </row>
    <row r="69" spans="1:3">
      <c r="A69" s="3" t="s">
        <v>52</v>
      </c>
      <c r="B69" s="2" t="s">
        <v>20</v>
      </c>
      <c r="C69" s="2">
        <v>0</v>
      </c>
    </row>
    <row r="70" spans="1:3">
      <c r="A70" s="3" t="s">
        <v>50</v>
      </c>
      <c r="B70" s="2" t="s">
        <v>20</v>
      </c>
      <c r="C70" s="2">
        <v>0</v>
      </c>
    </row>
    <row r="71" spans="1:3">
      <c r="A71" s="3" t="s">
        <v>50</v>
      </c>
      <c r="B71" s="2" t="s">
        <v>20</v>
      </c>
      <c r="C71" s="2">
        <v>0</v>
      </c>
    </row>
    <row r="72" spans="1:3">
      <c r="A72" s="3" t="s">
        <v>50</v>
      </c>
      <c r="B72" s="2" t="s">
        <v>20</v>
      </c>
      <c r="C72" s="2">
        <v>0</v>
      </c>
    </row>
    <row r="73" spans="1:3">
      <c r="A73" s="3" t="s">
        <v>52</v>
      </c>
      <c r="B73" s="2" t="s">
        <v>20</v>
      </c>
      <c r="C73" s="2">
        <v>0</v>
      </c>
    </row>
    <row r="74" spans="1:3">
      <c r="A74" s="3" t="s">
        <v>52</v>
      </c>
      <c r="B74" s="2" t="s">
        <v>20</v>
      </c>
      <c r="C74" s="2">
        <v>0</v>
      </c>
    </row>
    <row r="75" spans="1:3">
      <c r="A75" s="3" t="s">
        <v>50</v>
      </c>
      <c r="B75" s="2" t="s">
        <v>20</v>
      </c>
      <c r="C75" s="2">
        <v>0</v>
      </c>
    </row>
    <row r="76" spans="1:3">
      <c r="A76" s="3" t="s">
        <v>52</v>
      </c>
      <c r="B76" s="2" t="s">
        <v>20</v>
      </c>
      <c r="C76" s="2">
        <v>0</v>
      </c>
    </row>
    <row r="77" spans="1:3">
      <c r="A77" s="3" t="s">
        <v>50</v>
      </c>
      <c r="B77" s="2" t="s">
        <v>20</v>
      </c>
      <c r="C77" s="2">
        <v>0</v>
      </c>
    </row>
    <row r="78" spans="1:3">
      <c r="A78" s="3" t="s">
        <v>52</v>
      </c>
      <c r="B78" s="2" t="s">
        <v>20</v>
      </c>
      <c r="C78" s="2">
        <v>0</v>
      </c>
    </row>
    <row r="79" spans="1:3">
      <c r="A79" s="3" t="s">
        <v>50</v>
      </c>
      <c r="B79" s="2" t="s">
        <v>20</v>
      </c>
      <c r="C79" s="2">
        <v>0</v>
      </c>
    </row>
    <row r="80" spans="1:3">
      <c r="A80" s="3" t="s">
        <v>50</v>
      </c>
      <c r="B80" s="2" t="s">
        <v>20</v>
      </c>
      <c r="C80" s="2">
        <v>0</v>
      </c>
    </row>
    <row r="81" spans="1:3">
      <c r="A81" s="3" t="s">
        <v>50</v>
      </c>
      <c r="B81" s="2" t="s">
        <v>20</v>
      </c>
      <c r="C81" s="2">
        <v>0</v>
      </c>
    </row>
    <row r="82" spans="1:3">
      <c r="A82" s="3" t="s">
        <v>50</v>
      </c>
      <c r="B82" s="2" t="s">
        <v>20</v>
      </c>
      <c r="C82" s="2">
        <v>0</v>
      </c>
    </row>
    <row r="83" spans="1:3">
      <c r="A83" s="3" t="s">
        <v>50</v>
      </c>
      <c r="B83" s="2" t="s">
        <v>20</v>
      </c>
      <c r="C83" s="2">
        <v>0</v>
      </c>
    </row>
    <row r="84" spans="1:3">
      <c r="A84" s="3" t="s">
        <v>52</v>
      </c>
      <c r="B84" s="2" t="s">
        <v>20</v>
      </c>
      <c r="C84" s="2">
        <v>0</v>
      </c>
    </row>
    <row r="85" spans="1:3">
      <c r="A85" s="3" t="s">
        <v>52</v>
      </c>
      <c r="B85" s="2" t="s">
        <v>20</v>
      </c>
      <c r="C85" s="2">
        <v>0</v>
      </c>
    </row>
    <row r="86" spans="1:3">
      <c r="A86" s="3" t="s">
        <v>52</v>
      </c>
      <c r="B86" s="2" t="s">
        <v>20</v>
      </c>
      <c r="C86" s="2">
        <v>0</v>
      </c>
    </row>
    <row r="87" spans="1:3">
      <c r="A87" s="3" t="s">
        <v>50</v>
      </c>
      <c r="B87" s="2" t="s">
        <v>20</v>
      </c>
      <c r="C87" s="2">
        <v>0</v>
      </c>
    </row>
    <row r="88" spans="1:3">
      <c r="A88" s="3" t="s">
        <v>52</v>
      </c>
      <c r="B88" s="2" t="s">
        <v>20</v>
      </c>
      <c r="C88" s="2">
        <v>0</v>
      </c>
    </row>
    <row r="89" spans="1:3">
      <c r="A89" s="3" t="s">
        <v>50</v>
      </c>
      <c r="B89" s="2" t="s">
        <v>20</v>
      </c>
      <c r="C89" s="2">
        <v>0</v>
      </c>
    </row>
    <row r="90" spans="1:3">
      <c r="A90" s="3" t="s">
        <v>50</v>
      </c>
      <c r="B90" s="2" t="s">
        <v>20</v>
      </c>
      <c r="C90" s="2">
        <v>0</v>
      </c>
    </row>
    <row r="91" spans="1:3">
      <c r="A91" s="3" t="s">
        <v>52</v>
      </c>
      <c r="B91" s="2" t="s">
        <v>20</v>
      </c>
      <c r="C91" s="2">
        <v>0</v>
      </c>
    </row>
    <row r="92" spans="1:3">
      <c r="A92" s="3" t="s">
        <v>50</v>
      </c>
      <c r="B92" s="2" t="s">
        <v>20</v>
      </c>
      <c r="C92" s="2">
        <v>0</v>
      </c>
    </row>
    <row r="93" spans="1:3">
      <c r="A93" s="3" t="s">
        <v>50</v>
      </c>
      <c r="B93" s="2" t="s">
        <v>20</v>
      </c>
      <c r="C93" s="2">
        <v>0</v>
      </c>
    </row>
    <row r="94" spans="1:3">
      <c r="A94" s="3" t="s">
        <v>50</v>
      </c>
      <c r="B94" s="2" t="s">
        <v>20</v>
      </c>
      <c r="C94" s="2">
        <v>0</v>
      </c>
    </row>
    <row r="95" spans="1:3">
      <c r="A95" s="3" t="s">
        <v>50</v>
      </c>
      <c r="B95" s="2" t="s">
        <v>20</v>
      </c>
      <c r="C95" s="2">
        <v>0</v>
      </c>
    </row>
    <row r="96" spans="1:3">
      <c r="A96" s="3" t="s">
        <v>52</v>
      </c>
      <c r="B96" s="2" t="s">
        <v>20</v>
      </c>
      <c r="C96" s="2">
        <v>0</v>
      </c>
    </row>
    <row r="97" spans="1:3">
      <c r="A97" s="3" t="s">
        <v>50</v>
      </c>
      <c r="B97" s="2" t="s">
        <v>20</v>
      </c>
      <c r="C97" s="2">
        <v>0</v>
      </c>
    </row>
    <row r="98" spans="1:3">
      <c r="A98" s="3" t="s">
        <v>50</v>
      </c>
      <c r="B98" s="2" t="s">
        <v>20</v>
      </c>
      <c r="C98" s="2">
        <v>0</v>
      </c>
    </row>
    <row r="99" spans="1:3">
      <c r="A99" s="3" t="s">
        <v>50</v>
      </c>
      <c r="B99" s="2" t="s">
        <v>20</v>
      </c>
      <c r="C99" s="2">
        <v>0</v>
      </c>
    </row>
    <row r="100" spans="1:3">
      <c r="A100" s="3" t="s">
        <v>50</v>
      </c>
      <c r="B100" s="2" t="s">
        <v>20</v>
      </c>
      <c r="C100" s="2">
        <v>0</v>
      </c>
    </row>
    <row r="101" spans="1:3">
      <c r="A101" s="3" t="s">
        <v>50</v>
      </c>
      <c r="B101" s="2" t="s">
        <v>20</v>
      </c>
      <c r="C101" s="2">
        <v>0</v>
      </c>
    </row>
    <row r="102" spans="1:3">
      <c r="A102" s="3" t="s">
        <v>50</v>
      </c>
      <c r="B102" s="2" t="s">
        <v>20</v>
      </c>
      <c r="C102" s="2">
        <v>0</v>
      </c>
    </row>
    <row r="103" spans="1:3">
      <c r="A103" s="3" t="s">
        <v>52</v>
      </c>
      <c r="B103" s="2" t="s">
        <v>20</v>
      </c>
      <c r="C103" s="2">
        <v>0</v>
      </c>
    </row>
    <row r="104" spans="1:3">
      <c r="A104" s="3" t="s">
        <v>50</v>
      </c>
      <c r="B104" s="2" t="s">
        <v>20</v>
      </c>
      <c r="C104" s="2">
        <v>0</v>
      </c>
    </row>
    <row r="105" spans="1:3">
      <c r="A105" s="3" t="s">
        <v>52</v>
      </c>
      <c r="B105" s="2" t="s">
        <v>20</v>
      </c>
      <c r="C105" s="2">
        <v>0</v>
      </c>
    </row>
    <row r="106" spans="1:3">
      <c r="A106" s="3" t="s">
        <v>50</v>
      </c>
      <c r="B106" s="2" t="s">
        <v>20</v>
      </c>
      <c r="C106" s="2">
        <v>0</v>
      </c>
    </row>
    <row r="107" spans="1:3">
      <c r="A107" s="3" t="s">
        <v>52</v>
      </c>
      <c r="B107" s="2" t="s">
        <v>20</v>
      </c>
      <c r="C107" s="2">
        <v>0</v>
      </c>
    </row>
    <row r="108" spans="1:3">
      <c r="A108" s="3" t="s">
        <v>50</v>
      </c>
      <c r="B108" s="2" t="s">
        <v>20</v>
      </c>
      <c r="C108" s="2">
        <v>0</v>
      </c>
    </row>
    <row r="109" spans="1:3">
      <c r="A109" s="3" t="s">
        <v>50</v>
      </c>
      <c r="B109" s="2" t="s">
        <v>20</v>
      </c>
      <c r="C109" s="2">
        <v>0</v>
      </c>
    </row>
    <row r="110" spans="1:3">
      <c r="A110" s="3" t="s">
        <v>52</v>
      </c>
      <c r="B110" s="2" t="s">
        <v>20</v>
      </c>
      <c r="C110" s="2">
        <v>0</v>
      </c>
    </row>
    <row r="111" spans="1:3">
      <c r="A111" s="3" t="s">
        <v>52</v>
      </c>
      <c r="B111" s="2" t="s">
        <v>20</v>
      </c>
      <c r="C111" s="2">
        <v>0</v>
      </c>
    </row>
    <row r="112" spans="1:3">
      <c r="A112" s="3" t="s">
        <v>52</v>
      </c>
      <c r="B112" s="2" t="s">
        <v>20</v>
      </c>
      <c r="C112" s="2">
        <v>0</v>
      </c>
    </row>
    <row r="113" spans="1:3">
      <c r="A113" s="3" t="s">
        <v>50</v>
      </c>
      <c r="B113" s="2" t="s">
        <v>20</v>
      </c>
      <c r="C113" s="2">
        <v>0</v>
      </c>
    </row>
    <row r="114" spans="1:3">
      <c r="A114" s="3" t="s">
        <v>50</v>
      </c>
      <c r="B114" s="2" t="s">
        <v>20</v>
      </c>
      <c r="C114" s="2">
        <v>0</v>
      </c>
    </row>
    <row r="115" spans="1:3">
      <c r="A115" s="3" t="s">
        <v>50</v>
      </c>
      <c r="B115" s="2" t="s">
        <v>20</v>
      </c>
      <c r="C115" s="2">
        <v>0</v>
      </c>
    </row>
    <row r="116" spans="1:3">
      <c r="A116" s="3" t="s">
        <v>52</v>
      </c>
      <c r="B116" s="2" t="s">
        <v>20</v>
      </c>
      <c r="C116" s="2">
        <v>0</v>
      </c>
    </row>
    <row r="117" spans="1:3">
      <c r="A117" s="3" t="s">
        <v>52</v>
      </c>
      <c r="B117" s="2" t="s">
        <v>20</v>
      </c>
      <c r="C117" s="2">
        <v>0</v>
      </c>
    </row>
    <row r="118" spans="1:3">
      <c r="A118" s="3" t="s">
        <v>50</v>
      </c>
      <c r="B118" s="2" t="s">
        <v>20</v>
      </c>
      <c r="C118" s="2">
        <v>0</v>
      </c>
    </row>
    <row r="119" spans="1:3">
      <c r="A119" s="3" t="s">
        <v>50</v>
      </c>
      <c r="B119" s="2" t="s">
        <v>20</v>
      </c>
      <c r="C119" s="2">
        <v>0</v>
      </c>
    </row>
    <row r="120" spans="1:3">
      <c r="A120" s="3" t="s">
        <v>52</v>
      </c>
      <c r="B120" s="2" t="s">
        <v>20</v>
      </c>
      <c r="C120" s="2">
        <v>0</v>
      </c>
    </row>
    <row r="121" spans="1:3">
      <c r="A121" s="3" t="s">
        <v>52</v>
      </c>
      <c r="B121" s="2" t="s">
        <v>20</v>
      </c>
      <c r="C121" s="2">
        <v>0</v>
      </c>
    </row>
    <row r="122" spans="1:3">
      <c r="A122" s="3" t="s">
        <v>50</v>
      </c>
      <c r="B122" s="2" t="s">
        <v>20</v>
      </c>
      <c r="C122" s="2">
        <v>0</v>
      </c>
    </row>
    <row r="123" spans="1:3">
      <c r="A123" s="3" t="s">
        <v>52</v>
      </c>
      <c r="B123" s="2" t="s">
        <v>20</v>
      </c>
      <c r="C123" s="2">
        <v>0</v>
      </c>
    </row>
    <row r="124" spans="1:3">
      <c r="A124" s="3" t="s">
        <v>50</v>
      </c>
      <c r="B124" s="2" t="s">
        <v>20</v>
      </c>
      <c r="C124" s="2">
        <v>0</v>
      </c>
    </row>
    <row r="125" spans="1:3">
      <c r="A125" s="3" t="s">
        <v>52</v>
      </c>
      <c r="B125" s="2" t="s">
        <v>20</v>
      </c>
      <c r="C125" s="2">
        <v>0</v>
      </c>
    </row>
    <row r="126" spans="1:3">
      <c r="A126" s="3" t="s">
        <v>52</v>
      </c>
      <c r="B126" s="2" t="s">
        <v>20</v>
      </c>
      <c r="C126" s="2">
        <v>0</v>
      </c>
    </row>
    <row r="127" spans="1:3">
      <c r="A127" s="3" t="s">
        <v>52</v>
      </c>
      <c r="B127" s="2" t="s">
        <v>20</v>
      </c>
      <c r="C127" s="2">
        <v>0</v>
      </c>
    </row>
    <row r="128" spans="1:3">
      <c r="A128" s="3" t="s">
        <v>50</v>
      </c>
      <c r="B128" s="2" t="s">
        <v>20</v>
      </c>
      <c r="C128" s="2">
        <v>0</v>
      </c>
    </row>
    <row r="129" spans="1:3">
      <c r="A129" s="3" t="s">
        <v>50</v>
      </c>
      <c r="B129" s="2" t="s">
        <v>20</v>
      </c>
      <c r="C129" s="2">
        <v>0</v>
      </c>
    </row>
    <row r="130" spans="1:3">
      <c r="A130" s="3" t="s">
        <v>50</v>
      </c>
      <c r="B130" s="2" t="s">
        <v>20</v>
      </c>
      <c r="C130" s="2">
        <v>0</v>
      </c>
    </row>
    <row r="131" spans="1:3">
      <c r="A131" s="3" t="s">
        <v>52</v>
      </c>
      <c r="B131" s="2" t="s">
        <v>20</v>
      </c>
      <c r="C131" s="2">
        <v>0</v>
      </c>
    </row>
    <row r="132" spans="1:3">
      <c r="A132" s="3" t="s">
        <v>52</v>
      </c>
      <c r="B132" s="2" t="s">
        <v>20</v>
      </c>
      <c r="C132" s="2">
        <v>0</v>
      </c>
    </row>
    <row r="133" spans="1:3">
      <c r="A133" s="3" t="s">
        <v>52</v>
      </c>
      <c r="B133" s="2" t="s">
        <v>20</v>
      </c>
      <c r="C133" s="2">
        <v>0</v>
      </c>
    </row>
    <row r="134" spans="1:3">
      <c r="A134" s="3" t="s">
        <v>50</v>
      </c>
      <c r="B134" s="2" t="s">
        <v>20</v>
      </c>
      <c r="C134" s="2">
        <v>0</v>
      </c>
    </row>
    <row r="135" spans="1:3">
      <c r="A135" s="3" t="s">
        <v>52</v>
      </c>
      <c r="B135" s="2" t="s">
        <v>20</v>
      </c>
      <c r="C135" s="2">
        <v>0</v>
      </c>
    </row>
    <row r="136" spans="1:3">
      <c r="A136" s="3" t="s">
        <v>50</v>
      </c>
      <c r="B136" s="2" t="s">
        <v>20</v>
      </c>
      <c r="C136" s="2">
        <v>0</v>
      </c>
    </row>
    <row r="137" spans="1:3">
      <c r="A137" s="3" t="s">
        <v>52</v>
      </c>
      <c r="B137" s="2" t="s">
        <v>20</v>
      </c>
      <c r="C137" s="2">
        <v>0</v>
      </c>
    </row>
    <row r="138" spans="1:3">
      <c r="A138" s="3" t="s">
        <v>50</v>
      </c>
      <c r="B138" s="2" t="s">
        <v>20</v>
      </c>
      <c r="C138" s="2">
        <v>0</v>
      </c>
    </row>
    <row r="139" spans="1:3">
      <c r="A139" s="3" t="s">
        <v>52</v>
      </c>
      <c r="B139" s="2" t="s">
        <v>20</v>
      </c>
      <c r="C139" s="2">
        <v>0</v>
      </c>
    </row>
    <row r="140" spans="1:3">
      <c r="A140" s="3" t="s">
        <v>50</v>
      </c>
      <c r="B140" s="2" t="s">
        <v>20</v>
      </c>
      <c r="C140" s="2">
        <v>0</v>
      </c>
    </row>
    <row r="141" spans="1:3">
      <c r="A141" s="3" t="s">
        <v>50</v>
      </c>
      <c r="B141" s="2" t="s">
        <v>20</v>
      </c>
      <c r="C141" s="2">
        <v>0</v>
      </c>
    </row>
    <row r="142" spans="1:3">
      <c r="A142" s="3" t="s">
        <v>52</v>
      </c>
      <c r="B142" s="2" t="s">
        <v>20</v>
      </c>
      <c r="C142" s="2">
        <v>0</v>
      </c>
    </row>
    <row r="143" spans="1:3">
      <c r="A143" s="3" t="s">
        <v>52</v>
      </c>
      <c r="B143" s="2" t="s">
        <v>20</v>
      </c>
      <c r="C143" s="2">
        <v>0</v>
      </c>
    </row>
    <row r="144" spans="1:3">
      <c r="A144" s="3" t="s">
        <v>52</v>
      </c>
      <c r="B144" s="2" t="s">
        <v>20</v>
      </c>
      <c r="C144" s="2">
        <v>0</v>
      </c>
    </row>
    <row r="145" spans="1:3">
      <c r="A145" s="3" t="s">
        <v>50</v>
      </c>
      <c r="B145" s="2" t="s">
        <v>20</v>
      </c>
      <c r="C145" s="2">
        <v>0</v>
      </c>
    </row>
    <row r="146" spans="1:3">
      <c r="A146" s="3" t="s">
        <v>50</v>
      </c>
      <c r="B146" s="2" t="s">
        <v>20</v>
      </c>
      <c r="C146" s="2">
        <v>0</v>
      </c>
    </row>
    <row r="147" spans="1:3">
      <c r="A147" s="3" t="s">
        <v>52</v>
      </c>
      <c r="B147" s="2" t="s">
        <v>20</v>
      </c>
      <c r="C147" s="2">
        <v>0</v>
      </c>
    </row>
    <row r="148" spans="1:3">
      <c r="A148" s="3" t="s">
        <v>52</v>
      </c>
      <c r="B148" s="2" t="s">
        <v>20</v>
      </c>
      <c r="C148" s="2">
        <v>0</v>
      </c>
    </row>
    <row r="149" spans="1:3">
      <c r="A149" s="3" t="s">
        <v>52</v>
      </c>
      <c r="B149" s="2" t="s">
        <v>20</v>
      </c>
      <c r="C149" s="2">
        <v>0</v>
      </c>
    </row>
    <row r="150" spans="1:3">
      <c r="A150" s="3" t="s">
        <v>52</v>
      </c>
      <c r="B150" s="2" t="s">
        <v>20</v>
      </c>
      <c r="C150" s="2">
        <v>0</v>
      </c>
    </row>
    <row r="151" spans="1:3">
      <c r="A151" s="3" t="s">
        <v>52</v>
      </c>
      <c r="B151" s="2" t="s">
        <v>20</v>
      </c>
      <c r="C151" s="2">
        <v>0</v>
      </c>
    </row>
    <row r="152" spans="1:3">
      <c r="B152" s="1" t="s">
        <v>25</v>
      </c>
      <c r="C152" s="2">
        <f>SUM(C2:C151)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sheetData>
    <row r="1" spans="1:3">
      <c r="A1" s="1" t="s">
        <v>16</v>
      </c>
      <c r="B1" s="1" t="s">
        <v>17</v>
      </c>
      <c r="C1" s="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S5"/>
  <sheetViews>
    <sheetView workbookViewId="0"/>
  </sheetViews>
  <sheetFormatPr defaultRowHeight="15"/>
  <sheetData>
    <row r="2" spans="1:19">
      <c r="M2" s="5" t="s">
        <v>64</v>
      </c>
      <c r="N2" s="5"/>
      <c r="O2" s="5"/>
      <c r="P2" s="5"/>
      <c r="Q2" s="5"/>
      <c r="R2" s="5"/>
      <c r="S2" s="5"/>
    </row>
    <row r="3" spans="1:19">
      <c r="M3" s="5" t="s">
        <v>65</v>
      </c>
      <c r="N3" s="5"/>
      <c r="O3" s="5" t="s">
        <v>66</v>
      </c>
      <c r="P3" s="5" t="s">
        <v>67</v>
      </c>
      <c r="Q3" s="5" t="s">
        <v>68</v>
      </c>
      <c r="R3" s="5" t="s">
        <v>70</v>
      </c>
      <c r="S3" s="5" t="s">
        <v>69</v>
      </c>
    </row>
    <row r="4" spans="1:19">
      <c r="A4" s="5" t="s">
        <v>53</v>
      </c>
      <c r="B4" s="5" t="s">
        <v>0</v>
      </c>
      <c r="C4" s="5" t="s">
        <v>54</v>
      </c>
      <c r="D4" s="5" t="s">
        <v>55</v>
      </c>
      <c r="E4" s="5" t="s">
        <v>56</v>
      </c>
      <c r="F4" s="5" t="s">
        <v>57</v>
      </c>
      <c r="G4" s="5" t="s">
        <v>58</v>
      </c>
      <c r="H4" s="5" t="s">
        <v>59</v>
      </c>
      <c r="I4" s="5" t="s">
        <v>60</v>
      </c>
      <c r="J4" s="5" t="s">
        <v>61</v>
      </c>
      <c r="K4" s="5" t="s">
        <v>62</v>
      </c>
      <c r="L4" s="5" t="s">
        <v>63</v>
      </c>
      <c r="M4" s="5" t="s">
        <v>26</v>
      </c>
      <c r="N4" s="5" t="s">
        <v>27</v>
      </c>
      <c r="O4" s="5"/>
      <c r="P4" s="5"/>
      <c r="Q4" s="5"/>
      <c r="R4" s="5"/>
      <c r="S4" s="5"/>
    </row>
    <row r="5" spans="1:19">
      <c r="B5" s="6" t="s">
        <v>8</v>
      </c>
      <c r="C5" s="6">
        <v>3</v>
      </c>
      <c r="D5" s="6">
        <v>1</v>
      </c>
      <c r="E5" s="6">
        <v>1</v>
      </c>
      <c r="F5" s="6">
        <v>0.1</v>
      </c>
      <c r="G5" s="6">
        <v>0</v>
      </c>
      <c r="H5" s="6" t="s">
        <v>71</v>
      </c>
      <c r="I5" s="6" t="s">
        <v>13</v>
      </c>
      <c r="J5" s="6" t="s">
        <v>9</v>
      </c>
      <c r="K5" s="6" t="s">
        <v>10</v>
      </c>
      <c r="L5" s="6" t="s">
        <v>72</v>
      </c>
      <c r="M5" s="6">
        <v>1.66</v>
      </c>
      <c r="N5" s="6" t="s">
        <v>73</v>
      </c>
      <c r="O5" s="6" t="s">
        <v>74</v>
      </c>
      <c r="P5" s="6" t="s">
        <v>74</v>
      </c>
      <c r="Q5" s="6"/>
      <c r="R5" s="6"/>
      <c r="S5" s="6"/>
    </row>
  </sheetData>
  <mergeCells count="7">
    <mergeCell ref="M2:S2"/>
    <mergeCell ref="M3:N3"/>
    <mergeCell ref="O3:O4"/>
    <mergeCell ref="P3:P4"/>
    <mergeCell ref="Q3:Q4"/>
    <mergeCell ref="S3:S4"/>
    <mergeCell ref="R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Identitas</vt:lpstr>
      <vt:lpstr>TIU</vt:lpstr>
      <vt:lpstr>IST3</vt:lpstr>
      <vt:lpstr>IST5</vt:lpstr>
      <vt:lpstr>ADKUDAG</vt:lpstr>
      <vt:lpstr>AA</vt:lpstr>
      <vt:lpstr>DISC</vt:lpstr>
      <vt:lpstr>REKAP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2020-01-22T10:22:31Z</dcterms:created>
  <dcterms:modified xsi:type="dcterms:W3CDTF">2020-01-22T10:22:31Z</dcterms:modified>
</cp:coreProperties>
</file>